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hisWorkbook" defaultThemeVersion="124226"/>
  <bookViews>
    <workbookView xWindow="0" yWindow="0" windowWidth="15480" windowHeight="8370"/>
  </bookViews>
  <sheets>
    <sheet name="Sheet1" sheetId="1" r:id="rId1"/>
  </sheets>
  <definedNames>
    <definedName name="_xlnm._FilterDatabase" localSheetId="0" hidden="1">Sheet1!$A$2:$F$113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H203" i="1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07"/>
  <c r="H104"/>
  <c r="H92"/>
  <c r="H89"/>
  <c r="H86"/>
  <c r="H74"/>
  <c r="H71"/>
  <c r="H68"/>
  <c r="H62"/>
  <c r="H59"/>
  <c r="H56"/>
  <c r="H53"/>
  <c r="H41"/>
  <c r="H29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4"/>
  <c r="H55"/>
  <c r="H57"/>
  <c r="H58"/>
  <c r="H60"/>
  <c r="H61"/>
  <c r="H63"/>
  <c r="H64"/>
  <c r="H65"/>
  <c r="H66"/>
  <c r="H67"/>
  <c r="H69"/>
  <c r="H70"/>
  <c r="H72"/>
  <c r="H73"/>
  <c r="H75"/>
  <c r="H76"/>
  <c r="H77"/>
  <c r="H78"/>
  <c r="H79"/>
  <c r="H80"/>
  <c r="H81"/>
  <c r="H82"/>
  <c r="H83"/>
  <c r="H84"/>
  <c r="H85"/>
  <c r="H87"/>
  <c r="H88"/>
  <c r="H90"/>
  <c r="H91"/>
  <c r="H93"/>
  <c r="H94"/>
  <c r="H95"/>
  <c r="H96"/>
  <c r="H97"/>
  <c r="H98"/>
  <c r="H99"/>
  <c r="H100"/>
  <c r="H101"/>
  <c r="H102"/>
  <c r="H103"/>
  <c r="H105"/>
  <c r="H106"/>
  <c r="H108"/>
  <c r="H109"/>
  <c r="H110"/>
  <c r="H111"/>
  <c r="H112"/>
  <c r="H3"/>
</calcChain>
</file>

<file path=xl/sharedStrings.xml><?xml version="1.0" encoding="utf-8"?>
<sst xmlns="http://schemas.openxmlformats.org/spreadsheetml/2006/main" count="897" uniqueCount="625">
  <si>
    <t>1032213</t>
  </si>
  <si>
    <t>李瑞卿</t>
  </si>
  <si>
    <t>荆州市长江河道管理局江陵分局</t>
  </si>
  <si>
    <t>911101水利工程管理</t>
  </si>
  <si>
    <t>1032207</t>
  </si>
  <si>
    <t>谢卓舟</t>
  </si>
  <si>
    <t>1032206</t>
  </si>
  <si>
    <t>随国强</t>
  </si>
  <si>
    <t>1032218</t>
  </si>
  <si>
    <t>商剑</t>
  </si>
  <si>
    <t>911102堤防管理员</t>
  </si>
  <si>
    <t>1032302</t>
  </si>
  <si>
    <t>黄珂静</t>
  </si>
  <si>
    <t>1032228</t>
  </si>
  <si>
    <t>冯灿</t>
  </si>
  <si>
    <t>荆州市长江河道管理局松滋分局</t>
  </si>
  <si>
    <t>1032312</t>
  </si>
  <si>
    <t>刘娟</t>
  </si>
  <si>
    <t>911202财务管理</t>
  </si>
  <si>
    <t>1032315</t>
  </si>
  <si>
    <t>刘雪君</t>
  </si>
  <si>
    <t>1032314</t>
  </si>
  <si>
    <t>余晓琴</t>
  </si>
  <si>
    <t>1032325</t>
  </si>
  <si>
    <t>张远清</t>
  </si>
  <si>
    <t>911203水利工程管理</t>
  </si>
  <si>
    <t>1032327</t>
  </si>
  <si>
    <t>彭梦蜜</t>
  </si>
  <si>
    <t>1032324</t>
  </si>
  <si>
    <t>蒋鹏</t>
  </si>
  <si>
    <t>1032522</t>
  </si>
  <si>
    <t>陈甜</t>
  </si>
  <si>
    <t>911204堤防管理员</t>
  </si>
  <si>
    <t>1032419</t>
  </si>
  <si>
    <t>镇嗣维</t>
  </si>
  <si>
    <t>1032517</t>
  </si>
  <si>
    <t>诸江宇</t>
  </si>
  <si>
    <t>1032516</t>
  </si>
  <si>
    <t>陶泽德</t>
  </si>
  <si>
    <t>1032410</t>
  </si>
  <si>
    <t>鲍勃</t>
  </si>
  <si>
    <t>1032502</t>
  </si>
  <si>
    <t>文泽中</t>
  </si>
  <si>
    <t>1032515</t>
  </si>
  <si>
    <t>陈秋豪</t>
  </si>
  <si>
    <t>1032504</t>
  </si>
  <si>
    <t>黄潇辉</t>
  </si>
  <si>
    <t>1032505</t>
  </si>
  <si>
    <t>1032602</t>
  </si>
  <si>
    <t>何玲</t>
  </si>
  <si>
    <t>荆州市长江河道管理局公安分局</t>
  </si>
  <si>
    <t>911301办公室文员</t>
  </si>
  <si>
    <t>1032603</t>
  </si>
  <si>
    <t>谢胜兰</t>
  </si>
  <si>
    <t>1032530</t>
  </si>
  <si>
    <t>柯磊</t>
  </si>
  <si>
    <t>1032728</t>
  </si>
  <si>
    <t>陕闯</t>
  </si>
  <si>
    <t>911302堤防管理员</t>
  </si>
  <si>
    <t>1032730</t>
  </si>
  <si>
    <t>张靖</t>
  </si>
  <si>
    <t>1032616</t>
  </si>
  <si>
    <t>袁慧钟</t>
  </si>
  <si>
    <t>1032624</t>
  </si>
  <si>
    <t>黄于蓝</t>
  </si>
  <si>
    <t>1032705</t>
  </si>
  <si>
    <t>许叔祺</t>
  </si>
  <si>
    <t>1032702</t>
  </si>
  <si>
    <t>任云丽</t>
  </si>
  <si>
    <t>1032607</t>
  </si>
  <si>
    <t>1032727</t>
  </si>
  <si>
    <t>李雨晴</t>
  </si>
  <si>
    <t>1032708</t>
  </si>
  <si>
    <t>荣腾</t>
  </si>
  <si>
    <t>1032817</t>
  </si>
  <si>
    <t>邓尧</t>
  </si>
  <si>
    <t>荆州市长江河道管理局石首分局</t>
  </si>
  <si>
    <t>911401水利工程管理</t>
  </si>
  <si>
    <t>1032810</t>
  </si>
  <si>
    <t>何洪旭</t>
  </si>
  <si>
    <t>1032809</t>
  </si>
  <si>
    <t>付济远</t>
  </si>
  <si>
    <t>1032927</t>
  </si>
  <si>
    <t>刘照君</t>
  </si>
  <si>
    <t>911402堤防管理员</t>
  </si>
  <si>
    <t>1032923</t>
  </si>
  <si>
    <t>彭爽</t>
  </si>
  <si>
    <t>1032904</t>
  </si>
  <si>
    <t>李甜</t>
  </si>
  <si>
    <t>1033017</t>
  </si>
  <si>
    <t>聂宁</t>
  </si>
  <si>
    <t>1032903</t>
  </si>
  <si>
    <t>郭军</t>
  </si>
  <si>
    <t>1032929</t>
  </si>
  <si>
    <t>赵旭</t>
  </si>
  <si>
    <t>1032906</t>
  </si>
  <si>
    <t>1032913</t>
  </si>
  <si>
    <t>谭德双</t>
  </si>
  <si>
    <t>1033009</t>
  </si>
  <si>
    <t>高银</t>
  </si>
  <si>
    <t>1033023</t>
  </si>
  <si>
    <t>秦为光</t>
  </si>
  <si>
    <t>荆州市长江河道管理局监利分局</t>
  </si>
  <si>
    <t>911501水利工程管理</t>
  </si>
  <si>
    <t>1033020</t>
  </si>
  <si>
    <t>郭雨</t>
  </si>
  <si>
    <t>1033019</t>
  </si>
  <si>
    <t>袁超峰</t>
  </si>
  <si>
    <t>1033105</t>
  </si>
  <si>
    <t>朱怀东</t>
  </si>
  <si>
    <t>911502信息管理</t>
  </si>
  <si>
    <t>1033103</t>
  </si>
  <si>
    <t>吴刚</t>
  </si>
  <si>
    <t>1033029</t>
  </si>
  <si>
    <t>高昆</t>
  </si>
  <si>
    <t>1031807</t>
  </si>
  <si>
    <t>马力</t>
  </si>
  <si>
    <t>911503机电管理员</t>
  </si>
  <si>
    <t>1031809</t>
  </si>
  <si>
    <t>杨天宇</t>
  </si>
  <si>
    <t>1031808</t>
  </si>
  <si>
    <t>杨昌海</t>
  </si>
  <si>
    <t>1032828</t>
  </si>
  <si>
    <t>911504堤防管理员</t>
  </si>
  <si>
    <t>1032822</t>
  </si>
  <si>
    <t>肖童</t>
  </si>
  <si>
    <t>1032821</t>
  </si>
  <si>
    <t>朱明明</t>
  </si>
  <si>
    <t>1033114</t>
  </si>
  <si>
    <t>喻雷</t>
  </si>
  <si>
    <t>荆州市长江河道管理局洪湖分局</t>
  </si>
  <si>
    <t>911601水利工程管理</t>
  </si>
  <si>
    <t>1033113</t>
  </si>
  <si>
    <t>薛青</t>
  </si>
  <si>
    <t>1033112</t>
  </si>
  <si>
    <t>黄逸飞</t>
  </si>
  <si>
    <t>1033120</t>
  </si>
  <si>
    <t>911602办公室文员</t>
  </si>
  <si>
    <t>1033121</t>
  </si>
  <si>
    <t>储坤</t>
  </si>
  <si>
    <t>1033119</t>
  </si>
  <si>
    <t>孙红兰</t>
  </si>
  <si>
    <t>1033129</t>
  </si>
  <si>
    <t>任海月</t>
  </si>
  <si>
    <t>911603财务管理</t>
  </si>
  <si>
    <t>1033124</t>
  </si>
  <si>
    <t>吴晨</t>
  </si>
  <si>
    <t>1033130</t>
  </si>
  <si>
    <t>周雯昊</t>
  </si>
  <si>
    <t>1033201</t>
  </si>
  <si>
    <t>夏金雨</t>
  </si>
  <si>
    <t>911604信息管理</t>
  </si>
  <si>
    <t>1033209</t>
  </si>
  <si>
    <t>胡枫</t>
  </si>
  <si>
    <t>1033205</t>
  </si>
  <si>
    <t>周高腾</t>
  </si>
  <si>
    <t>1033305</t>
  </si>
  <si>
    <t>聂宝华</t>
  </si>
  <si>
    <t>911605堤防管理员</t>
  </si>
  <si>
    <t>1033307</t>
  </si>
  <si>
    <t>李皓天</t>
  </si>
  <si>
    <t>1033224</t>
  </si>
  <si>
    <t>汪志海</t>
  </si>
  <si>
    <t>1033320</t>
  </si>
  <si>
    <t>李梓娟</t>
  </si>
  <si>
    <t>荆州市长江河道管理局长江船舶疏浚总队（湖北省荆江防汛机动抢险队）</t>
  </si>
  <si>
    <t>911701财务管理</t>
  </si>
  <si>
    <t>1033318</t>
  </si>
  <si>
    <t>曹小莉</t>
  </si>
  <si>
    <t>1033319</t>
  </si>
  <si>
    <t>张蓓蓓</t>
  </si>
  <si>
    <t>1033219</t>
  </si>
  <si>
    <t>黎贵波</t>
  </si>
  <si>
    <t>911702办公室文员</t>
  </si>
  <si>
    <t>1033218</t>
  </si>
  <si>
    <t>王小芳</t>
  </si>
  <si>
    <t>1033217</t>
  </si>
  <si>
    <t>刘焱波</t>
  </si>
  <si>
    <t>1033407</t>
  </si>
  <si>
    <t>居少慧</t>
  </si>
  <si>
    <t>911703信息管理</t>
  </si>
  <si>
    <t>1033401</t>
  </si>
  <si>
    <t>潘昊</t>
  </si>
  <si>
    <t>1033418</t>
  </si>
  <si>
    <t>荆州市长江河道管理局测量队（勘察设计院）</t>
  </si>
  <si>
    <t>911801设计员</t>
  </si>
  <si>
    <t>1033420</t>
  </si>
  <si>
    <t>1033417</t>
  </si>
  <si>
    <t>李雨洋</t>
  </si>
  <si>
    <t>1033502</t>
  </si>
  <si>
    <t>孙秋雨</t>
  </si>
  <si>
    <t>911802测量员</t>
  </si>
  <si>
    <t>1033423</t>
  </si>
  <si>
    <t>韩庆立</t>
  </si>
  <si>
    <t>1033503</t>
  </si>
  <si>
    <t>1033519</t>
  </si>
  <si>
    <t>叶思忆</t>
  </si>
  <si>
    <t>荆州市长江河道管理局荆江分洪工程南北闸管理处北闸管理所</t>
  </si>
  <si>
    <t>911901园林管理</t>
  </si>
  <si>
    <t>1033524</t>
  </si>
  <si>
    <t>谢恒</t>
  </si>
  <si>
    <t>1033516</t>
  </si>
  <si>
    <t>王晓</t>
  </si>
  <si>
    <t>1033530</t>
  </si>
  <si>
    <t>黄卫国</t>
  </si>
  <si>
    <t>911902机电管理</t>
  </si>
  <si>
    <t>1033529</t>
  </si>
  <si>
    <t>1033528</t>
  </si>
  <si>
    <t>1033214</t>
  </si>
  <si>
    <t>荆州市长江河道管理局荆江分洪工程南北闸管理处南闸管理所</t>
  </si>
  <si>
    <t>912001机电管理</t>
  </si>
  <si>
    <t>1033213</t>
  </si>
  <si>
    <t>梅晗</t>
  </si>
  <si>
    <t>1033210</t>
  </si>
  <si>
    <t>熊笑一</t>
  </si>
  <si>
    <t>1033608</t>
  </si>
  <si>
    <t>舒蓉</t>
  </si>
  <si>
    <t>912003财务管理</t>
  </si>
  <si>
    <t>1033602</t>
  </si>
  <si>
    <t>魏甜</t>
  </si>
  <si>
    <t>1033614</t>
  </si>
  <si>
    <t>王依依</t>
  </si>
  <si>
    <t>荆州市长江河道管理局通信总站</t>
  </si>
  <si>
    <t>912101办公室文员</t>
  </si>
  <si>
    <t>1033613</t>
  </si>
  <si>
    <t>何慧玲</t>
  </si>
  <si>
    <t>1033609</t>
  </si>
  <si>
    <t>张超</t>
  </si>
  <si>
    <t>荆州市长江工程开发管理处</t>
  </si>
  <si>
    <t>912201水利工程管理</t>
  </si>
  <si>
    <t>1033619</t>
  </si>
  <si>
    <t>余鹏</t>
  </si>
  <si>
    <t>1033711</t>
  </si>
  <si>
    <t>闻鸣</t>
  </si>
  <si>
    <t>1031912</t>
  </si>
  <si>
    <t>陈凌涵</t>
  </si>
  <si>
    <t>荆州市长江河道管理局荆州分局</t>
  </si>
  <si>
    <t>910901堤防管理员</t>
  </si>
  <si>
    <t>1032022</t>
  </si>
  <si>
    <t>刘唯</t>
  </si>
  <si>
    <t>1032004</t>
  </si>
  <si>
    <t>鲍娜娜</t>
  </si>
  <si>
    <t>1032202</t>
  </si>
  <si>
    <t>曾雪晴</t>
  </si>
  <si>
    <t>荆州市长江河道管理局直属分局</t>
  </si>
  <si>
    <t>911001堤防管理员</t>
  </si>
  <si>
    <t>1032203</t>
  </si>
  <si>
    <t>程佳旺</t>
  </si>
  <si>
    <t>1032120</t>
  </si>
  <si>
    <t>胡晓军</t>
  </si>
  <si>
    <t>李鹏</t>
  </si>
  <si>
    <t>李彩</t>
  </si>
  <si>
    <t>黄莹</t>
  </si>
  <si>
    <t>黄伟</t>
  </si>
  <si>
    <t>何敏</t>
  </si>
  <si>
    <t>刘郢</t>
  </si>
  <si>
    <t>吴俊</t>
  </si>
  <si>
    <t>刘昊</t>
  </si>
  <si>
    <t>准考证号</t>
  </si>
  <si>
    <t>姓名</t>
  </si>
  <si>
    <t>李欢</t>
  </si>
  <si>
    <t>张浩</t>
  </si>
  <si>
    <t>招聘人数</t>
    <phoneticPr fontId="1" type="noConversion"/>
  </si>
  <si>
    <t>综合得分</t>
    <phoneticPr fontId="1" type="noConversion"/>
  </si>
  <si>
    <t>1033701</t>
  </si>
  <si>
    <t>周建</t>
  </si>
  <si>
    <t>1033601</t>
  </si>
  <si>
    <t>荣涛</t>
  </si>
  <si>
    <t>寇谨鹏</t>
  </si>
  <si>
    <t>1033413</t>
  </si>
  <si>
    <t>报聘单位</t>
    <phoneticPr fontId="1" type="noConversion"/>
  </si>
  <si>
    <t>招聘岗位</t>
    <phoneticPr fontId="1" type="noConversion"/>
  </si>
  <si>
    <t>笔试成绩[占总分40%]</t>
    <phoneticPr fontId="1" type="noConversion"/>
  </si>
  <si>
    <t>排名</t>
    <phoneticPr fontId="1" type="noConversion"/>
  </si>
  <si>
    <t>1031827</t>
  </si>
  <si>
    <t>李豪</t>
  </si>
  <si>
    <t>湖北省洪湖分蓄洪区工程管理局监利分局</t>
  </si>
  <si>
    <t>910601办公室文秘</t>
  </si>
  <si>
    <t>1</t>
  </si>
  <si>
    <t>1031828</t>
  </si>
  <si>
    <t>吕浩然</t>
  </si>
  <si>
    <t>1031825</t>
  </si>
  <si>
    <t>杨文聪</t>
  </si>
  <si>
    <t>1031902</t>
  </si>
  <si>
    <t>刘翔</t>
  </si>
  <si>
    <t>910602财会、会计</t>
  </si>
  <si>
    <t>1031830</t>
  </si>
  <si>
    <t>裴晶晶</t>
  </si>
  <si>
    <t>1031829</t>
  </si>
  <si>
    <t>鄢忠强</t>
  </si>
  <si>
    <t>1031525</t>
  </si>
  <si>
    <t>王子龙</t>
  </si>
  <si>
    <t>湖北省洪湖分蓄洪区工程管理局三闸管理分局</t>
  </si>
  <si>
    <t>910701技术员</t>
  </si>
  <si>
    <t>1031527</t>
  </si>
  <si>
    <t>代常乐</t>
  </si>
  <si>
    <t>1031526</t>
  </si>
  <si>
    <t>王志恒</t>
  </si>
  <si>
    <t>1031905</t>
  </si>
  <si>
    <t>裴莹</t>
  </si>
  <si>
    <t>910702财会、会计</t>
  </si>
  <si>
    <t>1031907</t>
  </si>
  <si>
    <t>周宇航</t>
  </si>
  <si>
    <t>1031906</t>
  </si>
  <si>
    <t>许少纬</t>
  </si>
  <si>
    <t>孙玉林</t>
  </si>
  <si>
    <t>荆州市机械电子工业学校</t>
  </si>
  <si>
    <t>920301专业教师</t>
  </si>
  <si>
    <t>张书婷</t>
  </si>
  <si>
    <t>包亚伶</t>
  </si>
  <si>
    <t>张睿</t>
  </si>
  <si>
    <t>郭南方</t>
  </si>
  <si>
    <t>左小东</t>
  </si>
  <si>
    <t>陈诚</t>
  </si>
  <si>
    <t>余梦琳</t>
  </si>
  <si>
    <t>杨云</t>
  </si>
  <si>
    <t>陈梦莲</t>
  </si>
  <si>
    <t>920302文化素质教师</t>
  </si>
  <si>
    <t>陈专专</t>
  </si>
  <si>
    <t>陈娟</t>
  </si>
  <si>
    <t>刘宇</t>
  </si>
  <si>
    <t>唐孟琦</t>
  </si>
  <si>
    <t>康铭</t>
  </si>
  <si>
    <t>3026308</t>
  </si>
  <si>
    <t>张冬</t>
  </si>
  <si>
    <t>荆州市疾病预防控制中心</t>
  </si>
  <si>
    <t>3026306</t>
  </si>
  <si>
    <t>周末</t>
  </si>
  <si>
    <t>3026304</t>
  </si>
  <si>
    <t>宁惊鸣</t>
  </si>
  <si>
    <t>3026312</t>
  </si>
  <si>
    <t>张甜</t>
  </si>
  <si>
    <t>3026309</t>
  </si>
  <si>
    <t>王黎</t>
  </si>
  <si>
    <t>3026313</t>
  </si>
  <si>
    <t>曾旻敏</t>
  </si>
  <si>
    <t>1033930</t>
  </si>
  <si>
    <t>刘伟伟</t>
  </si>
  <si>
    <t>1034001</t>
  </si>
  <si>
    <t>何启淼</t>
  </si>
  <si>
    <t>1034008</t>
  </si>
  <si>
    <t>张圣威</t>
  </si>
  <si>
    <t>1034006</t>
  </si>
  <si>
    <t>1034002</t>
  </si>
  <si>
    <t>1034015</t>
  </si>
  <si>
    <t>周元元</t>
  </si>
  <si>
    <t>1034013</t>
  </si>
  <si>
    <t>1034014</t>
  </si>
  <si>
    <t>1034201</t>
  </si>
  <si>
    <t>朱忠勇</t>
  </si>
  <si>
    <t>1034205</t>
  </si>
  <si>
    <t>1034202</t>
  </si>
  <si>
    <t>1034212</t>
  </si>
  <si>
    <t>1034209</t>
  </si>
  <si>
    <t>1034207</t>
  </si>
  <si>
    <t>2021501</t>
  </si>
  <si>
    <t>程偲偲</t>
  </si>
  <si>
    <t>922501幼儿教师</t>
  </si>
  <si>
    <t>2021425</t>
  </si>
  <si>
    <t>邹贝</t>
  </si>
  <si>
    <t>2021424</t>
  </si>
  <si>
    <t>赵小丽</t>
  </si>
  <si>
    <t>2021426</t>
  </si>
  <si>
    <t>周小辉</t>
  </si>
  <si>
    <t>2021423</t>
  </si>
  <si>
    <t>马倩倩</t>
  </si>
  <si>
    <t>2021502</t>
  </si>
  <si>
    <t>张诗琦</t>
  </si>
  <si>
    <t>1033928</t>
  </si>
  <si>
    <t>黄佩</t>
  </si>
  <si>
    <t>912502出纳</t>
  </si>
  <si>
    <t>1033829</t>
  </si>
  <si>
    <t>马万驰</t>
  </si>
  <si>
    <t>1033906</t>
  </si>
  <si>
    <t>丰妍</t>
  </si>
  <si>
    <t>1034320</t>
  </si>
  <si>
    <t>鲁汀荻</t>
  </si>
  <si>
    <t>913201科员</t>
  </si>
  <si>
    <t>1034413</t>
  </si>
  <si>
    <t>谭楠</t>
  </si>
  <si>
    <t>1034216</t>
  </si>
  <si>
    <t>郑安琪</t>
  </si>
  <si>
    <t>1034315</t>
  </si>
  <si>
    <t>霍贝</t>
  </si>
  <si>
    <t>1034418</t>
  </si>
  <si>
    <t>许睿</t>
  </si>
  <si>
    <t>1034311</t>
  </si>
  <si>
    <t>彭万君</t>
  </si>
  <si>
    <t>甘世思</t>
  </si>
  <si>
    <t>熊红燕</t>
  </si>
  <si>
    <t>高全智</t>
  </si>
  <si>
    <t>朱莹莹</t>
  </si>
  <si>
    <t>王爱玲</t>
  </si>
  <si>
    <t>陈潇潇</t>
  </si>
  <si>
    <t>覃士艳</t>
  </si>
  <si>
    <t>1031729</t>
  </si>
  <si>
    <t>魏文晶</t>
  </si>
  <si>
    <t>1031726</t>
  </si>
  <si>
    <t>刘濯</t>
  </si>
  <si>
    <t>1031805</t>
  </si>
  <si>
    <t>杨梦阳</t>
  </si>
  <si>
    <t>1031814</t>
  </si>
  <si>
    <t>杨乐</t>
  </si>
  <si>
    <t>1031819</t>
  </si>
  <si>
    <t>黄路平</t>
  </si>
  <si>
    <t>1031818</t>
  </si>
  <si>
    <t>吴颖</t>
  </si>
  <si>
    <t>2021207</t>
  </si>
  <si>
    <t>王文军</t>
  </si>
  <si>
    <t>2021215</t>
  </si>
  <si>
    <t>王博</t>
  </si>
  <si>
    <t>2021213</t>
  </si>
  <si>
    <t>萧志钰</t>
  </si>
  <si>
    <t>王欣</t>
  </si>
  <si>
    <t>2021209</t>
  </si>
  <si>
    <t>刘焱</t>
  </si>
  <si>
    <t>周立群</t>
  </si>
  <si>
    <t>2021220</t>
  </si>
  <si>
    <t>张茜</t>
  </si>
  <si>
    <t>2021219</t>
  </si>
  <si>
    <t>李晓玲</t>
  </si>
  <si>
    <t>2021221</t>
  </si>
  <si>
    <t>刘小花</t>
  </si>
  <si>
    <t>2021223</t>
  </si>
  <si>
    <t>卫亚坤</t>
  </si>
  <si>
    <t>2021228</t>
  </si>
  <si>
    <t>江霖</t>
  </si>
  <si>
    <t>2021222</t>
  </si>
  <si>
    <t>明鹏</t>
  </si>
  <si>
    <t>2021225</t>
  </si>
  <si>
    <t>代雲</t>
  </si>
  <si>
    <t>2021224</t>
  </si>
  <si>
    <t>钱程</t>
  </si>
  <si>
    <t>2021226</t>
  </si>
  <si>
    <t>彭艳</t>
  </si>
  <si>
    <t>2021307</t>
  </si>
  <si>
    <t>熊操</t>
  </si>
  <si>
    <t>刘超</t>
  </si>
  <si>
    <t>2021301</t>
  </si>
  <si>
    <t>王宛蓉</t>
  </si>
  <si>
    <t>2021302</t>
  </si>
  <si>
    <t>李雅琪</t>
  </si>
  <si>
    <t>2021304</t>
  </si>
  <si>
    <t>镇磊</t>
  </si>
  <si>
    <t>2021306</t>
  </si>
  <si>
    <t>徐明</t>
  </si>
  <si>
    <t>2021311</t>
  </si>
  <si>
    <t>袁朦</t>
  </si>
  <si>
    <t>2021310</t>
  </si>
  <si>
    <t>史伦梅</t>
  </si>
  <si>
    <t>2021309</t>
  </si>
  <si>
    <t>邓婧</t>
  </si>
  <si>
    <t>2021409</t>
  </si>
  <si>
    <t>罗青</t>
  </si>
  <si>
    <t>2021411</t>
  </si>
  <si>
    <t>郭文静</t>
  </si>
  <si>
    <t>2021401</t>
  </si>
  <si>
    <t>曾茜子</t>
  </si>
  <si>
    <t>2021412</t>
  </si>
  <si>
    <t>杨玉雪</t>
  </si>
  <si>
    <t>2021417</t>
  </si>
  <si>
    <t>王筱恬</t>
  </si>
  <si>
    <t>2021415</t>
  </si>
  <si>
    <t>肖文</t>
  </si>
  <si>
    <t>2021320</t>
  </si>
  <si>
    <t>易雪林</t>
  </si>
  <si>
    <t>2021318</t>
  </si>
  <si>
    <t>杨瑾菡</t>
  </si>
  <si>
    <t>2021319</t>
  </si>
  <si>
    <t>张珮瑜</t>
  </si>
  <si>
    <t>2021322</t>
  </si>
  <si>
    <t>李玲</t>
  </si>
  <si>
    <t>2021323</t>
  </si>
  <si>
    <t>谭娇</t>
  </si>
  <si>
    <t>2021325</t>
  </si>
  <si>
    <t>黄金</t>
  </si>
  <si>
    <t>2021330</t>
  </si>
  <si>
    <t>龚治豪</t>
  </si>
  <si>
    <t>2021328</t>
  </si>
  <si>
    <t>陈悦三</t>
  </si>
  <si>
    <t>2021329</t>
  </si>
  <si>
    <t>刘涛</t>
  </si>
  <si>
    <t>2021421</t>
  </si>
  <si>
    <t>张云婷</t>
  </si>
  <si>
    <t>2021418</t>
  </si>
  <si>
    <t>李小龙</t>
  </si>
  <si>
    <t>2021420</t>
  </si>
  <si>
    <t>张何苗</t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</si>
  <si>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</si>
  <si>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</si>
  <si>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</si>
  <si>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</si>
  <si>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</si>
  <si>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</si>
  <si>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3</t>
    <phoneticPr fontId="1" type="noConversion"/>
  </si>
  <si>
    <t>1</t>
    <phoneticPr fontId="1" type="noConversion"/>
  </si>
  <si>
    <t>3</t>
    <phoneticPr fontId="1" type="noConversion"/>
  </si>
  <si>
    <t>1</t>
    <phoneticPr fontId="1" type="noConversion"/>
  </si>
  <si>
    <t>3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</si>
  <si>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</si>
  <si>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</si>
  <si>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</si>
  <si>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</si>
  <si>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</si>
  <si>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</si>
  <si>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</si>
  <si>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</si>
  <si>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</si>
  <si>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</si>
  <si>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</si>
  <si>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</si>
  <si>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</si>
  <si>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</si>
  <si>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</si>
  <si>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1</t>
    <phoneticPr fontId="1" type="noConversion"/>
  </si>
  <si>
    <t>910601办公室文秘</t>
    <phoneticPr fontId="1" type="noConversion"/>
  </si>
  <si>
    <t>930801公共卫生医师</t>
  </si>
  <si>
    <t>930802卫生检验技师</t>
  </si>
  <si>
    <t>(912701)工程建设</t>
    <phoneticPr fontId="1" type="noConversion"/>
  </si>
  <si>
    <t>(912701)工程建设</t>
    <phoneticPr fontId="1" type="noConversion"/>
  </si>
  <si>
    <t>(912702)信息管理</t>
    <phoneticPr fontId="1" type="noConversion"/>
  </si>
  <si>
    <t>张  鹏</t>
    <phoneticPr fontId="1" type="noConversion"/>
  </si>
  <si>
    <t>江  云</t>
    <phoneticPr fontId="1" type="noConversion"/>
  </si>
  <si>
    <t>(912802)财务管理</t>
    <phoneticPr fontId="1" type="noConversion"/>
  </si>
  <si>
    <t>易  岚</t>
    <phoneticPr fontId="1" type="noConversion"/>
  </si>
  <si>
    <t>晏  玲</t>
    <phoneticPr fontId="1" type="noConversion"/>
  </si>
  <si>
    <t>(913002)财务管理</t>
    <phoneticPr fontId="1" type="noConversion"/>
  </si>
  <si>
    <t>瞿  芳</t>
    <phoneticPr fontId="1" type="noConversion"/>
  </si>
  <si>
    <t>龚  婧</t>
    <phoneticPr fontId="1" type="noConversion"/>
  </si>
  <si>
    <t>(913102)财务管理</t>
    <phoneticPr fontId="1" type="noConversion"/>
  </si>
  <si>
    <t>周  婷</t>
    <phoneticPr fontId="1" type="noConversion"/>
  </si>
  <si>
    <t>徐  文</t>
    <phoneticPr fontId="1" type="noConversion"/>
  </si>
  <si>
    <t>荆州市商业幼儿园</t>
    <phoneticPr fontId="1" type="noConversion"/>
  </si>
  <si>
    <t>1</t>
    <phoneticPr fontId="1" type="noConversion"/>
  </si>
  <si>
    <t>荆州市经济责任和政府投资审计局</t>
    <phoneticPr fontId="1" type="noConversion"/>
  </si>
  <si>
    <t>湖北环荆州古城国家湿地公园管理局</t>
    <phoneticPr fontId="1" type="noConversion"/>
  </si>
  <si>
    <t>(913401)财务会计</t>
    <phoneticPr fontId="1" type="noConversion"/>
  </si>
  <si>
    <t>1034529</t>
    <phoneticPr fontId="1" type="noConversion"/>
  </si>
  <si>
    <t>冯玉玲</t>
    <phoneticPr fontId="1" type="noConversion"/>
  </si>
  <si>
    <t>1034523</t>
    <phoneticPr fontId="1" type="noConversion"/>
  </si>
  <si>
    <t>王奥林</t>
    <phoneticPr fontId="1" type="noConversion"/>
  </si>
  <si>
    <t>荆州市实验幼儿园</t>
    <phoneticPr fontId="1" type="noConversion"/>
  </si>
  <si>
    <t>(922601)幼儿教师</t>
    <phoneticPr fontId="1" type="noConversion"/>
  </si>
  <si>
    <t>张  梦</t>
    <phoneticPr fontId="1" type="noConversion"/>
  </si>
  <si>
    <t>(922601)幼儿教师</t>
    <phoneticPr fontId="1" type="noConversion"/>
  </si>
  <si>
    <t>(922601)幼儿教师</t>
    <phoneticPr fontId="1" type="noConversion"/>
  </si>
  <si>
    <t>(922601)幼儿教师</t>
    <phoneticPr fontId="1" type="noConversion"/>
  </si>
  <si>
    <t>严  格</t>
    <phoneticPr fontId="1" type="noConversion"/>
  </si>
  <si>
    <t>黄  艺</t>
    <phoneticPr fontId="1" type="noConversion"/>
  </si>
  <si>
    <t>薛  珂</t>
    <phoneticPr fontId="1" type="noConversion"/>
  </si>
  <si>
    <t>(922601)幼儿教师</t>
    <phoneticPr fontId="1" type="noConversion"/>
  </si>
  <si>
    <t>荆州市食品药品检验所</t>
    <phoneticPr fontId="1" type="noConversion"/>
  </si>
  <si>
    <t>(912301)食品检验</t>
    <phoneticPr fontId="1" type="noConversion"/>
  </si>
  <si>
    <t>1033806</t>
    <phoneticPr fontId="1" type="noConversion"/>
  </si>
  <si>
    <t>刘刚</t>
    <phoneticPr fontId="1" type="noConversion"/>
  </si>
  <si>
    <t>1033802</t>
    <phoneticPr fontId="1" type="noConversion"/>
  </si>
  <si>
    <t>周永辉</t>
    <phoneticPr fontId="1" type="noConversion"/>
  </si>
  <si>
    <t>荆州市社会医疗保险管理局</t>
    <phoneticPr fontId="1" type="noConversion"/>
  </si>
  <si>
    <t>(910201)审计及统计</t>
    <phoneticPr fontId="1" type="noConversion"/>
  </si>
  <si>
    <t>(910201)审计及统计</t>
    <phoneticPr fontId="1" type="noConversion"/>
  </si>
  <si>
    <t>(910202)医疗监管</t>
    <phoneticPr fontId="1" type="noConversion"/>
  </si>
  <si>
    <t>荆州职业技术学院</t>
    <phoneticPr fontId="1" type="noConversion"/>
  </si>
  <si>
    <t>（920401）机电专业教师</t>
    <phoneticPr fontId="1" type="noConversion"/>
  </si>
  <si>
    <t>（920401）机电专业教师</t>
    <phoneticPr fontId="1" type="noConversion"/>
  </si>
  <si>
    <t>（920402）会计专业教师</t>
    <phoneticPr fontId="1" type="noConversion"/>
  </si>
  <si>
    <t>（920402）会计专业教师</t>
    <phoneticPr fontId="1" type="noConversion"/>
  </si>
  <si>
    <t>（920403）管理专业教师</t>
    <phoneticPr fontId="1" type="noConversion"/>
  </si>
  <si>
    <t>（920404）医学专业教师</t>
    <phoneticPr fontId="1" type="noConversion"/>
  </si>
  <si>
    <t>（920404）医学专业教师</t>
    <phoneticPr fontId="1" type="noConversion"/>
  </si>
  <si>
    <t>（920405）护理专业教师</t>
    <phoneticPr fontId="1" type="noConversion"/>
  </si>
  <si>
    <t>（920407）艺术设计专业教师</t>
    <phoneticPr fontId="1" type="noConversion"/>
  </si>
  <si>
    <t>（920407）艺术设计专业教师</t>
    <phoneticPr fontId="1" type="noConversion"/>
  </si>
  <si>
    <t>（920408）英语专业教师</t>
    <phoneticPr fontId="1" type="noConversion"/>
  </si>
  <si>
    <t>（920409）音乐艺术专业教师</t>
    <phoneticPr fontId="1" type="noConversion"/>
  </si>
  <si>
    <t>（920409）音乐艺术专业教师</t>
    <phoneticPr fontId="1" type="noConversion"/>
  </si>
  <si>
    <t>（920410）语文专业教师</t>
    <phoneticPr fontId="1" type="noConversion"/>
  </si>
  <si>
    <t>（920411）体育表演专业教师</t>
    <phoneticPr fontId="1" type="noConversion"/>
  </si>
  <si>
    <t>（920412）心理学专业教师</t>
    <phoneticPr fontId="1" type="noConversion"/>
  </si>
  <si>
    <t>（920412）心理学专业教师</t>
    <phoneticPr fontId="1" type="noConversion"/>
  </si>
  <si>
    <t>省荆江分蓄洪区工程管理局</t>
    <phoneticPr fontId="1" type="noConversion"/>
  </si>
  <si>
    <t>(912302)药品检验</t>
    <phoneticPr fontId="1" type="noConversion"/>
  </si>
  <si>
    <t>1033821</t>
    <phoneticPr fontId="1" type="noConversion"/>
  </si>
  <si>
    <t>蒋文</t>
    <phoneticPr fontId="1" type="noConversion"/>
  </si>
  <si>
    <t>1033820</t>
    <phoneticPr fontId="1" type="noConversion"/>
  </si>
  <si>
    <t>罗帅</t>
    <phoneticPr fontId="1" type="noConversion"/>
  </si>
  <si>
    <t>面试成绩[占总分60%]</t>
    <phoneticPr fontId="1" type="noConversion"/>
  </si>
  <si>
    <t>荆州市2017年度市直事业单位公开招聘综合成绩及体检入围人员公示（第一批）</t>
    <phoneticPr fontId="1" type="noConversion"/>
  </si>
  <si>
    <t>万金</t>
    <phoneticPr fontId="1" type="noConversion"/>
  </si>
  <si>
    <t>1033929</t>
    <phoneticPr fontId="1" type="noConversion"/>
  </si>
  <si>
    <t>范  杰</t>
    <phoneticPr fontId="1" type="noConversion"/>
  </si>
  <si>
    <t>(912701)工程建设</t>
    <phoneticPr fontId="1" type="noConversion"/>
  </si>
  <si>
    <t>(912702)信息管理</t>
    <phoneticPr fontId="1" type="noConversion"/>
  </si>
  <si>
    <t>(912802)财务管理</t>
    <phoneticPr fontId="1" type="noConversion"/>
  </si>
  <si>
    <t>(913002)财务管理</t>
    <phoneticPr fontId="1" type="noConversion"/>
  </si>
  <si>
    <t>刘  云</t>
    <phoneticPr fontId="1" type="noConversion"/>
  </si>
  <si>
    <t>(913102)财务管理</t>
    <phoneticPr fontId="1" type="noConversion"/>
  </si>
  <si>
    <t>(922601)幼儿教师</t>
    <phoneticPr fontId="1" type="noConversion"/>
  </si>
  <si>
    <t>(922601)幼儿教师</t>
    <phoneticPr fontId="1" type="noConversion"/>
  </si>
  <si>
    <t>(922601)幼儿教师</t>
    <phoneticPr fontId="1" type="noConversion"/>
  </si>
  <si>
    <t>1034526</t>
    <phoneticPr fontId="1" type="noConversion"/>
  </si>
  <si>
    <t>侯义康</t>
    <phoneticPr fontId="1" type="noConversion"/>
  </si>
  <si>
    <t>(913401)财务会计</t>
    <phoneticPr fontId="1" type="noConversion"/>
  </si>
  <si>
    <t>严  姣</t>
    <phoneticPr fontId="1" type="noConversion"/>
  </si>
  <si>
    <t>(922601)幼儿教师</t>
    <phoneticPr fontId="1" type="noConversion"/>
  </si>
  <si>
    <t>1033803</t>
    <phoneticPr fontId="1" type="noConversion"/>
  </si>
  <si>
    <t>连玮</t>
    <phoneticPr fontId="1" type="noConversion"/>
  </si>
  <si>
    <t>(912301)食品检验</t>
    <phoneticPr fontId="1" type="noConversion"/>
  </si>
  <si>
    <t>(910201)审计及统计</t>
    <phoneticPr fontId="1" type="noConversion"/>
  </si>
  <si>
    <t>（920401）机电专业教师</t>
    <phoneticPr fontId="1" type="noConversion"/>
  </si>
  <si>
    <t>（920401）机电专业教师</t>
    <phoneticPr fontId="1" type="noConversion"/>
  </si>
  <si>
    <t>（920402）会计专业教师</t>
    <phoneticPr fontId="1" type="noConversion"/>
  </si>
  <si>
    <t>1033818</t>
    <phoneticPr fontId="1" type="noConversion"/>
  </si>
  <si>
    <t>彭鑫</t>
    <phoneticPr fontId="1" type="noConversion"/>
  </si>
  <si>
    <t>(912302)药品检验</t>
    <phoneticPr fontId="1" type="noConversion"/>
  </si>
  <si>
    <t>(910202)医疗监管</t>
    <phoneticPr fontId="1" type="noConversion"/>
  </si>
  <si>
    <t>（920403）管理专业教师</t>
    <phoneticPr fontId="1" type="noConversion"/>
  </si>
  <si>
    <t>（920403）管理专业教师</t>
    <phoneticPr fontId="1" type="noConversion"/>
  </si>
  <si>
    <t>（920404）医学专业教师</t>
    <phoneticPr fontId="1" type="noConversion"/>
  </si>
  <si>
    <t>（920405）护理专业教师</t>
    <phoneticPr fontId="1" type="noConversion"/>
  </si>
  <si>
    <t>（920407）艺术设计专业教师</t>
    <phoneticPr fontId="1" type="noConversion"/>
  </si>
  <si>
    <t>（920408）英语专业教师</t>
    <phoneticPr fontId="1" type="noConversion"/>
  </si>
  <si>
    <t>（920409）音乐艺术专业教师</t>
    <phoneticPr fontId="1" type="noConversion"/>
  </si>
  <si>
    <t>（920410）语文专业教师</t>
    <phoneticPr fontId="1" type="noConversion"/>
  </si>
  <si>
    <t>（920411）体育表演专业教师</t>
    <phoneticPr fontId="1" type="noConversion"/>
  </si>
  <si>
    <t>（920412）心理学专业教师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</si>
</sst>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9">
    <font>
      <sz val="12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71">
    <xf numFmtId="0" fontId="0" fillId="0" borderId="0" xfId="0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5" fillId="0" borderId="1" xfId="0" applyNumberFormat="1" applyFont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2" borderId="0" xfId="0" applyNumberFormat="1" applyFont="1" applyFill="1">
      <alignment vertical="center"/>
    </xf>
    <xf numFmtId="0" fontId="4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5"/>
  <sheetViews>
    <sheetView tabSelected="1" zoomScaleSheetLayoutView="100" workbookViewId="0">
      <selection activeCell="L6" sqref="L6"/>
    </sheetView>
  </sheetViews>
  <sheetFormatPr defaultRowHeight="14.25"/>
  <cols>
    <col min="1" max="1" width="8.375" style="28" customWidth="1"/>
    <col min="2" max="2" width="9.375" style="28" customWidth="1"/>
    <col min="3" max="3" width="39.5" style="28" customWidth="1"/>
    <col min="4" max="4" width="30.375" style="28" customWidth="1"/>
    <col min="5" max="5" width="8" style="28" bestFit="1" customWidth="1"/>
    <col min="6" max="6" width="10.75" style="29" customWidth="1"/>
    <col min="7" max="8" width="9" style="29"/>
    <col min="9" max="9" width="7.25" style="29" customWidth="1"/>
    <col min="10" max="16384" width="9" style="9"/>
  </cols>
  <sheetData>
    <row r="1" spans="1:9" ht="40.5" customHeight="1">
      <c r="A1" s="70" t="s">
        <v>586</v>
      </c>
      <c r="B1" s="70"/>
      <c r="C1" s="70"/>
      <c r="D1" s="70"/>
      <c r="E1" s="70"/>
      <c r="F1" s="70"/>
      <c r="G1" s="70"/>
      <c r="H1" s="70"/>
      <c r="I1" s="70"/>
    </row>
    <row r="2" spans="1:9" s="5" customFormat="1" ht="34.5" customHeight="1">
      <c r="A2" s="3" t="s">
        <v>258</v>
      </c>
      <c r="B2" s="3" t="s">
        <v>259</v>
      </c>
      <c r="C2" s="3" t="s">
        <v>270</v>
      </c>
      <c r="D2" s="3" t="s">
        <v>271</v>
      </c>
      <c r="E2" s="23" t="s">
        <v>262</v>
      </c>
      <c r="F2" s="1" t="s">
        <v>272</v>
      </c>
      <c r="G2" s="1" t="s">
        <v>585</v>
      </c>
      <c r="H2" s="4" t="s">
        <v>263</v>
      </c>
      <c r="I2" s="2" t="s">
        <v>273</v>
      </c>
    </row>
    <row r="3" spans="1:9" s="33" customFormat="1" ht="21.95" customHeight="1">
      <c r="A3" s="30" t="s">
        <v>234</v>
      </c>
      <c r="B3" s="30" t="s">
        <v>235</v>
      </c>
      <c r="C3" s="30" t="s">
        <v>236</v>
      </c>
      <c r="D3" s="30" t="s">
        <v>237</v>
      </c>
      <c r="E3" s="50" t="s">
        <v>488</v>
      </c>
      <c r="F3" s="31">
        <v>66</v>
      </c>
      <c r="G3" s="31">
        <v>86</v>
      </c>
      <c r="H3" s="31">
        <f>F3*0.4+G3*0.6</f>
        <v>78</v>
      </c>
      <c r="I3" s="32">
        <v>1</v>
      </c>
    </row>
    <row r="4" spans="1:9" s="24" customFormat="1" ht="21.95" customHeight="1">
      <c r="A4" s="23" t="s">
        <v>240</v>
      </c>
      <c r="B4" s="23" t="s">
        <v>241</v>
      </c>
      <c r="C4" s="23" t="s">
        <v>236</v>
      </c>
      <c r="D4" s="23" t="s">
        <v>237</v>
      </c>
      <c r="E4" s="51"/>
      <c r="F4" s="4">
        <v>65.5</v>
      </c>
      <c r="G4" s="4">
        <v>85.6</v>
      </c>
      <c r="H4" s="4">
        <f t="shared" ref="H4:H68" si="0">F4*0.4+G4*0.6</f>
        <v>77.56</v>
      </c>
      <c r="I4" s="2">
        <v>2</v>
      </c>
    </row>
    <row r="5" spans="1:9" s="24" customFormat="1" ht="21.95" customHeight="1">
      <c r="A5" s="23" t="s">
        <v>238</v>
      </c>
      <c r="B5" s="23" t="s">
        <v>239</v>
      </c>
      <c r="C5" s="23" t="s">
        <v>236</v>
      </c>
      <c r="D5" s="23" t="s">
        <v>237</v>
      </c>
      <c r="E5" s="51"/>
      <c r="F5" s="4">
        <v>65.75</v>
      </c>
      <c r="G5" s="4">
        <v>80.8</v>
      </c>
      <c r="H5" s="4">
        <f t="shared" si="0"/>
        <v>74.78</v>
      </c>
      <c r="I5" s="2">
        <v>3</v>
      </c>
    </row>
    <row r="6" spans="1:9" s="33" customFormat="1" ht="21.95" customHeight="1">
      <c r="A6" s="30" t="s">
        <v>242</v>
      </c>
      <c r="B6" s="30" t="s">
        <v>243</v>
      </c>
      <c r="C6" s="30" t="s">
        <v>244</v>
      </c>
      <c r="D6" s="30" t="s">
        <v>245</v>
      </c>
      <c r="E6" s="50" t="s">
        <v>489</v>
      </c>
      <c r="F6" s="31">
        <v>75.25</v>
      </c>
      <c r="G6" s="31">
        <v>87.4</v>
      </c>
      <c r="H6" s="31">
        <f t="shared" si="0"/>
        <v>82.54</v>
      </c>
      <c r="I6" s="32">
        <v>1</v>
      </c>
    </row>
    <row r="7" spans="1:9" s="24" customFormat="1" ht="21.95" customHeight="1">
      <c r="A7" s="23" t="s">
        <v>246</v>
      </c>
      <c r="B7" s="23" t="s">
        <v>247</v>
      </c>
      <c r="C7" s="23" t="s">
        <v>244</v>
      </c>
      <c r="D7" s="23" t="s">
        <v>245</v>
      </c>
      <c r="E7" s="51"/>
      <c r="F7" s="4">
        <v>69</v>
      </c>
      <c r="G7" s="4">
        <v>79.8</v>
      </c>
      <c r="H7" s="4">
        <f t="shared" si="0"/>
        <v>75.47999999999999</v>
      </c>
      <c r="I7" s="2">
        <v>2</v>
      </c>
    </row>
    <row r="8" spans="1:9" s="24" customFormat="1" ht="21.95" customHeight="1">
      <c r="A8" s="23" t="s">
        <v>248</v>
      </c>
      <c r="B8" s="23" t="s">
        <v>249</v>
      </c>
      <c r="C8" s="23" t="s">
        <v>244</v>
      </c>
      <c r="D8" s="23" t="s">
        <v>245</v>
      </c>
      <c r="E8" s="52"/>
      <c r="F8" s="4">
        <v>63.75</v>
      </c>
      <c r="G8" s="4">
        <v>80</v>
      </c>
      <c r="H8" s="4">
        <f t="shared" si="0"/>
        <v>73.5</v>
      </c>
      <c r="I8" s="2">
        <v>3</v>
      </c>
    </row>
    <row r="9" spans="1:9" s="33" customFormat="1" ht="21.95" customHeight="1">
      <c r="A9" s="30" t="s">
        <v>4</v>
      </c>
      <c r="B9" s="30" t="s">
        <v>5</v>
      </c>
      <c r="C9" s="30" t="s">
        <v>2</v>
      </c>
      <c r="D9" s="30" t="s">
        <v>3</v>
      </c>
      <c r="E9" s="50" t="s">
        <v>490</v>
      </c>
      <c r="F9" s="31">
        <v>68</v>
      </c>
      <c r="G9" s="31">
        <v>87.4</v>
      </c>
      <c r="H9" s="31">
        <f t="shared" si="0"/>
        <v>79.640000000000015</v>
      </c>
      <c r="I9" s="32">
        <v>1</v>
      </c>
    </row>
    <row r="10" spans="1:9" s="24" customFormat="1" ht="21.95" customHeight="1">
      <c r="A10" s="23" t="s">
        <v>0</v>
      </c>
      <c r="B10" s="23" t="s">
        <v>1</v>
      </c>
      <c r="C10" s="23" t="s">
        <v>2</v>
      </c>
      <c r="D10" s="23" t="s">
        <v>3</v>
      </c>
      <c r="E10" s="51"/>
      <c r="F10" s="4">
        <v>68.5</v>
      </c>
      <c r="G10" s="4">
        <v>79</v>
      </c>
      <c r="H10" s="4">
        <f t="shared" si="0"/>
        <v>74.8</v>
      </c>
      <c r="I10" s="2">
        <v>2</v>
      </c>
    </row>
    <row r="11" spans="1:9" s="24" customFormat="1" ht="21.95" customHeight="1">
      <c r="A11" s="23" t="s">
        <v>6</v>
      </c>
      <c r="B11" s="23" t="s">
        <v>7</v>
      </c>
      <c r="C11" s="23" t="s">
        <v>2</v>
      </c>
      <c r="D11" s="23" t="s">
        <v>3</v>
      </c>
      <c r="E11" s="52"/>
      <c r="F11" s="4">
        <v>64.5</v>
      </c>
      <c r="G11" s="4">
        <v>80.8</v>
      </c>
      <c r="H11" s="4">
        <f t="shared" si="0"/>
        <v>74.28</v>
      </c>
      <c r="I11" s="2">
        <v>3</v>
      </c>
    </row>
    <row r="12" spans="1:9" s="33" customFormat="1" ht="21.95" customHeight="1">
      <c r="A12" s="30" t="s">
        <v>8</v>
      </c>
      <c r="B12" s="30" t="s">
        <v>9</v>
      </c>
      <c r="C12" s="30" t="s">
        <v>2</v>
      </c>
      <c r="D12" s="30" t="s">
        <v>10</v>
      </c>
      <c r="E12" s="50" t="s">
        <v>491</v>
      </c>
      <c r="F12" s="31">
        <v>68.75</v>
      </c>
      <c r="G12" s="31">
        <v>83.6</v>
      </c>
      <c r="H12" s="31">
        <f t="shared" si="0"/>
        <v>77.66</v>
      </c>
      <c r="I12" s="32">
        <v>1</v>
      </c>
    </row>
    <row r="13" spans="1:9" s="24" customFormat="1" ht="21.95" customHeight="1">
      <c r="A13" s="23" t="s">
        <v>11</v>
      </c>
      <c r="B13" s="23" t="s">
        <v>12</v>
      </c>
      <c r="C13" s="23" t="s">
        <v>2</v>
      </c>
      <c r="D13" s="23" t="s">
        <v>10</v>
      </c>
      <c r="E13" s="51"/>
      <c r="F13" s="4">
        <v>65</v>
      </c>
      <c r="G13" s="4">
        <v>83.6</v>
      </c>
      <c r="H13" s="4">
        <f t="shared" si="0"/>
        <v>76.16</v>
      </c>
      <c r="I13" s="2">
        <v>2</v>
      </c>
    </row>
    <row r="14" spans="1:9" s="24" customFormat="1" ht="21.95" customHeight="1">
      <c r="A14" s="23" t="s">
        <v>13</v>
      </c>
      <c r="B14" s="23" t="s">
        <v>14</v>
      </c>
      <c r="C14" s="23" t="s">
        <v>2</v>
      </c>
      <c r="D14" s="23" t="s">
        <v>10</v>
      </c>
      <c r="E14" s="52"/>
      <c r="F14" s="4">
        <v>63.75</v>
      </c>
      <c r="G14" s="4">
        <v>80</v>
      </c>
      <c r="H14" s="4">
        <f t="shared" si="0"/>
        <v>73.5</v>
      </c>
      <c r="I14" s="2">
        <v>3</v>
      </c>
    </row>
    <row r="15" spans="1:9" s="33" customFormat="1" ht="21.95" customHeight="1">
      <c r="A15" s="30" t="s">
        <v>19</v>
      </c>
      <c r="B15" s="30" t="s">
        <v>20</v>
      </c>
      <c r="C15" s="30" t="s">
        <v>15</v>
      </c>
      <c r="D15" s="30" t="s">
        <v>18</v>
      </c>
      <c r="E15" s="50" t="s">
        <v>492</v>
      </c>
      <c r="F15" s="31">
        <v>62</v>
      </c>
      <c r="G15" s="31">
        <v>79.400000000000006</v>
      </c>
      <c r="H15" s="31">
        <f t="shared" si="0"/>
        <v>72.44</v>
      </c>
      <c r="I15" s="32">
        <v>1</v>
      </c>
    </row>
    <row r="16" spans="1:9" s="24" customFormat="1" ht="21.95" customHeight="1">
      <c r="A16" s="23" t="s">
        <v>16</v>
      </c>
      <c r="B16" s="23" t="s">
        <v>17</v>
      </c>
      <c r="C16" s="23" t="s">
        <v>15</v>
      </c>
      <c r="D16" s="23" t="s">
        <v>18</v>
      </c>
      <c r="E16" s="51"/>
      <c r="F16" s="4">
        <v>62</v>
      </c>
      <c r="G16" s="4">
        <v>77.599999999999994</v>
      </c>
      <c r="H16" s="4">
        <f t="shared" si="0"/>
        <v>71.36</v>
      </c>
      <c r="I16" s="2">
        <v>2</v>
      </c>
    </row>
    <row r="17" spans="1:9" s="24" customFormat="1" ht="21.95" customHeight="1">
      <c r="A17" s="23" t="s">
        <v>21</v>
      </c>
      <c r="B17" s="23" t="s">
        <v>22</v>
      </c>
      <c r="C17" s="23" t="s">
        <v>15</v>
      </c>
      <c r="D17" s="23" t="s">
        <v>18</v>
      </c>
      <c r="E17" s="52"/>
      <c r="F17" s="4">
        <v>61</v>
      </c>
      <c r="G17" s="4">
        <v>65.8</v>
      </c>
      <c r="H17" s="4">
        <f t="shared" si="0"/>
        <v>63.879999999999995</v>
      </c>
      <c r="I17" s="2">
        <v>3</v>
      </c>
    </row>
    <row r="18" spans="1:9" s="33" customFormat="1" ht="21.95" customHeight="1">
      <c r="A18" s="30" t="s">
        <v>28</v>
      </c>
      <c r="B18" s="30" t="s">
        <v>29</v>
      </c>
      <c r="C18" s="30" t="s">
        <v>15</v>
      </c>
      <c r="D18" s="30" t="s">
        <v>25</v>
      </c>
      <c r="E18" s="50" t="s">
        <v>493</v>
      </c>
      <c r="F18" s="31">
        <v>54.25</v>
      </c>
      <c r="G18" s="31">
        <v>85</v>
      </c>
      <c r="H18" s="31">
        <f t="shared" si="0"/>
        <v>72.7</v>
      </c>
      <c r="I18" s="32">
        <v>1</v>
      </c>
    </row>
    <row r="19" spans="1:9" s="24" customFormat="1" ht="21.95" customHeight="1">
      <c r="A19" s="23" t="s">
        <v>23</v>
      </c>
      <c r="B19" s="23" t="s">
        <v>24</v>
      </c>
      <c r="C19" s="23" t="s">
        <v>15</v>
      </c>
      <c r="D19" s="23" t="s">
        <v>25</v>
      </c>
      <c r="E19" s="51"/>
      <c r="F19" s="4">
        <v>56.75</v>
      </c>
      <c r="G19" s="4">
        <v>79.400000000000006</v>
      </c>
      <c r="H19" s="4">
        <f t="shared" si="0"/>
        <v>70.34</v>
      </c>
      <c r="I19" s="2">
        <v>2</v>
      </c>
    </row>
    <row r="20" spans="1:9" s="24" customFormat="1" ht="21.95" customHeight="1">
      <c r="A20" s="23" t="s">
        <v>26</v>
      </c>
      <c r="B20" s="23" t="s">
        <v>27</v>
      </c>
      <c r="C20" s="23" t="s">
        <v>15</v>
      </c>
      <c r="D20" s="23" t="s">
        <v>25</v>
      </c>
      <c r="E20" s="51"/>
      <c r="F20" s="4">
        <v>56.25</v>
      </c>
      <c r="G20" s="4">
        <v>77.8</v>
      </c>
      <c r="H20" s="4">
        <f t="shared" si="0"/>
        <v>69.180000000000007</v>
      </c>
      <c r="I20" s="2">
        <v>3</v>
      </c>
    </row>
    <row r="21" spans="1:9" s="33" customFormat="1" ht="21.95" customHeight="1">
      <c r="A21" s="30" t="s">
        <v>30</v>
      </c>
      <c r="B21" s="30" t="s">
        <v>31</v>
      </c>
      <c r="C21" s="30" t="s">
        <v>15</v>
      </c>
      <c r="D21" s="30" t="s">
        <v>32</v>
      </c>
      <c r="E21" s="50" t="s">
        <v>494</v>
      </c>
      <c r="F21" s="31">
        <v>70.75</v>
      </c>
      <c r="G21" s="31">
        <v>86.8</v>
      </c>
      <c r="H21" s="31">
        <f t="shared" si="0"/>
        <v>80.38</v>
      </c>
      <c r="I21" s="32">
        <v>1</v>
      </c>
    </row>
    <row r="22" spans="1:9" s="33" customFormat="1" ht="21.95" customHeight="1">
      <c r="A22" s="30" t="s">
        <v>33</v>
      </c>
      <c r="B22" s="30" t="s">
        <v>34</v>
      </c>
      <c r="C22" s="30" t="s">
        <v>15</v>
      </c>
      <c r="D22" s="30" t="s">
        <v>32</v>
      </c>
      <c r="E22" s="51"/>
      <c r="F22" s="31">
        <v>68</v>
      </c>
      <c r="G22" s="31">
        <v>82.6</v>
      </c>
      <c r="H22" s="31">
        <f t="shared" si="0"/>
        <v>76.759999999999991</v>
      </c>
      <c r="I22" s="32">
        <v>2</v>
      </c>
    </row>
    <row r="23" spans="1:9" s="33" customFormat="1" ht="21.95" customHeight="1">
      <c r="A23" s="30" t="s">
        <v>41</v>
      </c>
      <c r="B23" s="30" t="s">
        <v>42</v>
      </c>
      <c r="C23" s="30" t="s">
        <v>15</v>
      </c>
      <c r="D23" s="30" t="s">
        <v>32</v>
      </c>
      <c r="E23" s="51"/>
      <c r="F23" s="31">
        <v>64.5</v>
      </c>
      <c r="G23" s="31">
        <v>84.2</v>
      </c>
      <c r="H23" s="31">
        <f t="shared" si="0"/>
        <v>76.320000000000007</v>
      </c>
      <c r="I23" s="32">
        <v>3</v>
      </c>
    </row>
    <row r="24" spans="1:9" s="24" customFormat="1" ht="21.95" customHeight="1">
      <c r="A24" s="23" t="s">
        <v>35</v>
      </c>
      <c r="B24" s="23" t="s">
        <v>36</v>
      </c>
      <c r="C24" s="23" t="s">
        <v>15</v>
      </c>
      <c r="D24" s="23" t="s">
        <v>32</v>
      </c>
      <c r="E24" s="51"/>
      <c r="F24" s="4">
        <v>67.75</v>
      </c>
      <c r="G24" s="4">
        <v>82</v>
      </c>
      <c r="H24" s="4">
        <f t="shared" si="0"/>
        <v>76.3</v>
      </c>
      <c r="I24" s="2">
        <v>4</v>
      </c>
    </row>
    <row r="25" spans="1:9" s="24" customFormat="1" ht="21.95" customHeight="1">
      <c r="A25" s="23" t="s">
        <v>39</v>
      </c>
      <c r="B25" s="23" t="s">
        <v>40</v>
      </c>
      <c r="C25" s="23" t="s">
        <v>15</v>
      </c>
      <c r="D25" s="23" t="s">
        <v>32</v>
      </c>
      <c r="E25" s="51"/>
      <c r="F25" s="4">
        <v>65.25</v>
      </c>
      <c r="G25" s="4">
        <v>80.599999999999994</v>
      </c>
      <c r="H25" s="4">
        <f t="shared" si="0"/>
        <v>74.459999999999994</v>
      </c>
      <c r="I25" s="2">
        <v>5</v>
      </c>
    </row>
    <row r="26" spans="1:9" s="24" customFormat="1" ht="21.95" customHeight="1">
      <c r="A26" s="23" t="s">
        <v>47</v>
      </c>
      <c r="B26" s="23" t="s">
        <v>256</v>
      </c>
      <c r="C26" s="23" t="s">
        <v>15</v>
      </c>
      <c r="D26" s="23" t="s">
        <v>32</v>
      </c>
      <c r="E26" s="51"/>
      <c r="F26" s="4">
        <v>64</v>
      </c>
      <c r="G26" s="4">
        <v>81.2</v>
      </c>
      <c r="H26" s="4">
        <f t="shared" si="0"/>
        <v>74.319999999999993</v>
      </c>
      <c r="I26" s="2">
        <v>6</v>
      </c>
    </row>
    <row r="27" spans="1:9" s="24" customFormat="1" ht="21.95" customHeight="1">
      <c r="A27" s="23" t="s">
        <v>43</v>
      </c>
      <c r="B27" s="23" t="s">
        <v>44</v>
      </c>
      <c r="C27" s="23" t="s">
        <v>15</v>
      </c>
      <c r="D27" s="23" t="s">
        <v>32</v>
      </c>
      <c r="E27" s="51"/>
      <c r="F27" s="4">
        <v>64.5</v>
      </c>
      <c r="G27" s="4">
        <v>80.2</v>
      </c>
      <c r="H27" s="4">
        <f t="shared" si="0"/>
        <v>73.92</v>
      </c>
      <c r="I27" s="2">
        <v>7</v>
      </c>
    </row>
    <row r="28" spans="1:9" s="24" customFormat="1" ht="21.95" customHeight="1">
      <c r="A28" s="23" t="s">
        <v>37</v>
      </c>
      <c r="B28" s="23" t="s">
        <v>38</v>
      </c>
      <c r="C28" s="23" t="s">
        <v>15</v>
      </c>
      <c r="D28" s="23" t="s">
        <v>32</v>
      </c>
      <c r="E28" s="51"/>
      <c r="F28" s="4">
        <v>66</v>
      </c>
      <c r="G28" s="4">
        <v>79</v>
      </c>
      <c r="H28" s="4">
        <f t="shared" si="0"/>
        <v>73.8</v>
      </c>
      <c r="I28" s="2">
        <v>8</v>
      </c>
    </row>
    <row r="29" spans="1:9" s="24" customFormat="1" ht="21.95" customHeight="1">
      <c r="A29" s="23" t="s">
        <v>45</v>
      </c>
      <c r="B29" s="23" t="s">
        <v>46</v>
      </c>
      <c r="C29" s="23" t="s">
        <v>15</v>
      </c>
      <c r="D29" s="23" t="s">
        <v>32</v>
      </c>
      <c r="E29" s="51"/>
      <c r="F29" s="4">
        <v>64.25</v>
      </c>
      <c r="G29" s="4">
        <v>0</v>
      </c>
      <c r="H29" s="4">
        <f t="shared" si="0"/>
        <v>25.700000000000003</v>
      </c>
      <c r="I29" s="2">
        <v>9</v>
      </c>
    </row>
    <row r="30" spans="1:9" s="33" customFormat="1" ht="21.95" customHeight="1">
      <c r="A30" s="30" t="s">
        <v>48</v>
      </c>
      <c r="B30" s="30" t="s">
        <v>49</v>
      </c>
      <c r="C30" s="30" t="s">
        <v>50</v>
      </c>
      <c r="D30" s="30" t="s">
        <v>51</v>
      </c>
      <c r="E30" s="50" t="s">
        <v>495</v>
      </c>
      <c r="F30" s="31">
        <v>67.25</v>
      </c>
      <c r="G30" s="31">
        <v>84.8</v>
      </c>
      <c r="H30" s="31">
        <f t="shared" si="0"/>
        <v>77.78</v>
      </c>
      <c r="I30" s="32">
        <v>1</v>
      </c>
    </row>
    <row r="31" spans="1:9" s="24" customFormat="1" ht="21.95" customHeight="1">
      <c r="A31" s="23" t="s">
        <v>52</v>
      </c>
      <c r="B31" s="23" t="s">
        <v>53</v>
      </c>
      <c r="C31" s="23" t="s">
        <v>50</v>
      </c>
      <c r="D31" s="23" t="s">
        <v>51</v>
      </c>
      <c r="E31" s="51"/>
      <c r="F31" s="4">
        <v>66</v>
      </c>
      <c r="G31" s="4">
        <v>80.400000000000006</v>
      </c>
      <c r="H31" s="4">
        <f t="shared" si="0"/>
        <v>74.64</v>
      </c>
      <c r="I31" s="2">
        <v>2</v>
      </c>
    </row>
    <row r="32" spans="1:9" s="24" customFormat="1" ht="21.95" customHeight="1">
      <c r="A32" s="23" t="s">
        <v>54</v>
      </c>
      <c r="B32" s="23" t="s">
        <v>55</v>
      </c>
      <c r="C32" s="23" t="s">
        <v>50</v>
      </c>
      <c r="D32" s="23" t="s">
        <v>51</v>
      </c>
      <c r="E32" s="52"/>
      <c r="F32" s="4">
        <v>63.5</v>
      </c>
      <c r="G32" s="4">
        <v>80.8</v>
      </c>
      <c r="H32" s="4">
        <f t="shared" si="0"/>
        <v>73.88</v>
      </c>
      <c r="I32" s="2">
        <v>3</v>
      </c>
    </row>
    <row r="33" spans="1:9" s="33" customFormat="1" ht="21.95" customHeight="1">
      <c r="A33" s="30" t="s">
        <v>56</v>
      </c>
      <c r="B33" s="30" t="s">
        <v>57</v>
      </c>
      <c r="C33" s="30" t="s">
        <v>50</v>
      </c>
      <c r="D33" s="30" t="s">
        <v>58</v>
      </c>
      <c r="E33" s="50" t="s">
        <v>496</v>
      </c>
      <c r="F33" s="31">
        <v>69.25</v>
      </c>
      <c r="G33" s="31">
        <v>84.8</v>
      </c>
      <c r="H33" s="31">
        <f t="shared" si="0"/>
        <v>78.58</v>
      </c>
      <c r="I33" s="32">
        <v>1</v>
      </c>
    </row>
    <row r="34" spans="1:9" s="33" customFormat="1" ht="21.95" customHeight="1">
      <c r="A34" s="30" t="s">
        <v>61</v>
      </c>
      <c r="B34" s="30" t="s">
        <v>62</v>
      </c>
      <c r="C34" s="30" t="s">
        <v>50</v>
      </c>
      <c r="D34" s="30" t="s">
        <v>58</v>
      </c>
      <c r="E34" s="51"/>
      <c r="F34" s="31">
        <v>65.5</v>
      </c>
      <c r="G34" s="31">
        <v>86.2</v>
      </c>
      <c r="H34" s="31">
        <f t="shared" si="0"/>
        <v>77.92</v>
      </c>
      <c r="I34" s="32">
        <v>2</v>
      </c>
    </row>
    <row r="35" spans="1:9" s="33" customFormat="1" ht="21.95" customHeight="1">
      <c r="A35" s="30" t="s">
        <v>65</v>
      </c>
      <c r="B35" s="30" t="s">
        <v>66</v>
      </c>
      <c r="C35" s="30" t="s">
        <v>50</v>
      </c>
      <c r="D35" s="30" t="s">
        <v>58</v>
      </c>
      <c r="E35" s="51"/>
      <c r="F35" s="31">
        <v>64.25</v>
      </c>
      <c r="G35" s="31">
        <v>86</v>
      </c>
      <c r="H35" s="31">
        <f t="shared" si="0"/>
        <v>77.300000000000011</v>
      </c>
      <c r="I35" s="32">
        <v>3</v>
      </c>
    </row>
    <row r="36" spans="1:9" s="24" customFormat="1" ht="21.95" customHeight="1">
      <c r="A36" s="23" t="s">
        <v>69</v>
      </c>
      <c r="B36" s="23" t="s">
        <v>253</v>
      </c>
      <c r="C36" s="23" t="s">
        <v>50</v>
      </c>
      <c r="D36" s="23" t="s">
        <v>58</v>
      </c>
      <c r="E36" s="51"/>
      <c r="F36" s="4">
        <v>63.75</v>
      </c>
      <c r="G36" s="4">
        <v>86</v>
      </c>
      <c r="H36" s="4">
        <f t="shared" si="0"/>
        <v>77.099999999999994</v>
      </c>
      <c r="I36" s="2">
        <v>4</v>
      </c>
    </row>
    <row r="37" spans="1:9" s="24" customFormat="1" ht="21.95" customHeight="1">
      <c r="A37" s="23" t="s">
        <v>70</v>
      </c>
      <c r="B37" s="23" t="s">
        <v>71</v>
      </c>
      <c r="C37" s="23" t="s">
        <v>50</v>
      </c>
      <c r="D37" s="23" t="s">
        <v>58</v>
      </c>
      <c r="E37" s="51"/>
      <c r="F37" s="4">
        <v>63.25</v>
      </c>
      <c r="G37" s="4">
        <v>86.2</v>
      </c>
      <c r="H37" s="4">
        <f t="shared" si="0"/>
        <v>77.02</v>
      </c>
      <c r="I37" s="2">
        <v>5</v>
      </c>
    </row>
    <row r="38" spans="1:9" s="24" customFormat="1" ht="21.95" customHeight="1">
      <c r="A38" s="23" t="s">
        <v>59</v>
      </c>
      <c r="B38" s="23" t="s">
        <v>60</v>
      </c>
      <c r="C38" s="23" t="s">
        <v>50</v>
      </c>
      <c r="D38" s="23" t="s">
        <v>58</v>
      </c>
      <c r="E38" s="51"/>
      <c r="F38" s="4">
        <v>65.5</v>
      </c>
      <c r="G38" s="4">
        <v>83.8</v>
      </c>
      <c r="H38" s="4">
        <f t="shared" si="0"/>
        <v>76.47999999999999</v>
      </c>
      <c r="I38" s="2">
        <v>6</v>
      </c>
    </row>
    <row r="39" spans="1:9" s="24" customFormat="1" ht="21.95" customHeight="1">
      <c r="A39" s="23" t="s">
        <v>72</v>
      </c>
      <c r="B39" s="23" t="s">
        <v>73</v>
      </c>
      <c r="C39" s="23" t="s">
        <v>50</v>
      </c>
      <c r="D39" s="23" t="s">
        <v>58</v>
      </c>
      <c r="E39" s="51"/>
      <c r="F39" s="4">
        <v>62</v>
      </c>
      <c r="G39" s="4">
        <v>84.4</v>
      </c>
      <c r="H39" s="4">
        <f t="shared" si="0"/>
        <v>75.44</v>
      </c>
      <c r="I39" s="2">
        <v>7</v>
      </c>
    </row>
    <row r="40" spans="1:9" s="24" customFormat="1" ht="21.95" customHeight="1">
      <c r="A40" s="23" t="s">
        <v>67</v>
      </c>
      <c r="B40" s="23" t="s">
        <v>68</v>
      </c>
      <c r="C40" s="23" t="s">
        <v>50</v>
      </c>
      <c r="D40" s="23" t="s">
        <v>58</v>
      </c>
      <c r="E40" s="51"/>
      <c r="F40" s="4">
        <v>63.75</v>
      </c>
      <c r="G40" s="4">
        <v>77.400000000000006</v>
      </c>
      <c r="H40" s="4">
        <f t="shared" si="0"/>
        <v>71.94</v>
      </c>
      <c r="I40" s="2">
        <v>8</v>
      </c>
    </row>
    <row r="41" spans="1:9" s="24" customFormat="1" ht="21.95" customHeight="1">
      <c r="A41" s="23" t="s">
        <v>63</v>
      </c>
      <c r="B41" s="23" t="s">
        <v>64</v>
      </c>
      <c r="C41" s="23" t="s">
        <v>50</v>
      </c>
      <c r="D41" s="23" t="s">
        <v>58</v>
      </c>
      <c r="E41" s="51"/>
      <c r="F41" s="4">
        <v>64.5</v>
      </c>
      <c r="G41" s="4">
        <v>0</v>
      </c>
      <c r="H41" s="4">
        <f t="shared" si="0"/>
        <v>25.8</v>
      </c>
      <c r="I41" s="2">
        <v>9</v>
      </c>
    </row>
    <row r="42" spans="1:9" s="33" customFormat="1" ht="21.95" customHeight="1">
      <c r="A42" s="30" t="s">
        <v>74</v>
      </c>
      <c r="B42" s="30" t="s">
        <v>75</v>
      </c>
      <c r="C42" s="30" t="s">
        <v>76</v>
      </c>
      <c r="D42" s="30" t="s">
        <v>77</v>
      </c>
      <c r="E42" s="50" t="s">
        <v>497</v>
      </c>
      <c r="F42" s="31">
        <v>74</v>
      </c>
      <c r="G42" s="31">
        <v>86.2</v>
      </c>
      <c r="H42" s="31">
        <f t="shared" si="0"/>
        <v>81.319999999999993</v>
      </c>
      <c r="I42" s="32">
        <v>1</v>
      </c>
    </row>
    <row r="43" spans="1:9" s="24" customFormat="1" ht="21.95" customHeight="1">
      <c r="A43" s="23" t="s">
        <v>78</v>
      </c>
      <c r="B43" s="23" t="s">
        <v>79</v>
      </c>
      <c r="C43" s="23" t="s">
        <v>76</v>
      </c>
      <c r="D43" s="23" t="s">
        <v>77</v>
      </c>
      <c r="E43" s="51"/>
      <c r="F43" s="4">
        <v>66.75</v>
      </c>
      <c r="G43" s="4">
        <v>81.2</v>
      </c>
      <c r="H43" s="4">
        <f t="shared" si="0"/>
        <v>75.42</v>
      </c>
      <c r="I43" s="2">
        <v>2</v>
      </c>
    </row>
    <row r="44" spans="1:9" s="24" customFormat="1" ht="21.95" customHeight="1">
      <c r="A44" s="23" t="s">
        <v>80</v>
      </c>
      <c r="B44" s="23" t="s">
        <v>81</v>
      </c>
      <c r="C44" s="23" t="s">
        <v>76</v>
      </c>
      <c r="D44" s="23" t="s">
        <v>77</v>
      </c>
      <c r="E44" s="52"/>
      <c r="F44" s="4">
        <v>64.25</v>
      </c>
      <c r="G44" s="4">
        <v>75.8</v>
      </c>
      <c r="H44" s="4">
        <f t="shared" si="0"/>
        <v>71.180000000000007</v>
      </c>
      <c r="I44" s="2">
        <v>3</v>
      </c>
    </row>
    <row r="45" spans="1:9" s="33" customFormat="1" ht="21.95" customHeight="1">
      <c r="A45" s="30" t="s">
        <v>82</v>
      </c>
      <c r="B45" s="30" t="s">
        <v>83</v>
      </c>
      <c r="C45" s="30" t="s">
        <v>76</v>
      </c>
      <c r="D45" s="30" t="s">
        <v>84</v>
      </c>
      <c r="E45" s="50" t="s">
        <v>498</v>
      </c>
      <c r="F45" s="31">
        <v>74.25</v>
      </c>
      <c r="G45" s="31">
        <v>83.2</v>
      </c>
      <c r="H45" s="31">
        <f t="shared" si="0"/>
        <v>79.62</v>
      </c>
      <c r="I45" s="32">
        <v>1</v>
      </c>
    </row>
    <row r="46" spans="1:9" s="33" customFormat="1" ht="21.95" customHeight="1">
      <c r="A46" s="30" t="s">
        <v>91</v>
      </c>
      <c r="B46" s="30" t="s">
        <v>92</v>
      </c>
      <c r="C46" s="30" t="s">
        <v>76</v>
      </c>
      <c r="D46" s="30" t="s">
        <v>84</v>
      </c>
      <c r="E46" s="51"/>
      <c r="F46" s="31">
        <v>66</v>
      </c>
      <c r="G46" s="31">
        <v>85.2</v>
      </c>
      <c r="H46" s="31">
        <f t="shared" si="0"/>
        <v>77.52</v>
      </c>
      <c r="I46" s="32">
        <v>2</v>
      </c>
    </row>
    <row r="47" spans="1:9" s="33" customFormat="1" ht="21.95" customHeight="1">
      <c r="A47" s="30" t="s">
        <v>85</v>
      </c>
      <c r="B47" s="30" t="s">
        <v>86</v>
      </c>
      <c r="C47" s="30" t="s">
        <v>76</v>
      </c>
      <c r="D47" s="30" t="s">
        <v>84</v>
      </c>
      <c r="E47" s="51"/>
      <c r="F47" s="31">
        <v>69.5</v>
      </c>
      <c r="G47" s="31">
        <v>82</v>
      </c>
      <c r="H47" s="31">
        <f t="shared" si="0"/>
        <v>77</v>
      </c>
      <c r="I47" s="32">
        <v>3</v>
      </c>
    </row>
    <row r="48" spans="1:9" s="24" customFormat="1" ht="21.95" customHeight="1">
      <c r="A48" s="23" t="s">
        <v>89</v>
      </c>
      <c r="B48" s="23" t="s">
        <v>90</v>
      </c>
      <c r="C48" s="23" t="s">
        <v>76</v>
      </c>
      <c r="D48" s="23" t="s">
        <v>84</v>
      </c>
      <c r="E48" s="51"/>
      <c r="F48" s="4">
        <v>68.5</v>
      </c>
      <c r="G48" s="4">
        <v>82.4</v>
      </c>
      <c r="H48" s="4">
        <f t="shared" si="0"/>
        <v>76.84</v>
      </c>
      <c r="I48" s="2">
        <v>4</v>
      </c>
    </row>
    <row r="49" spans="1:9" s="24" customFormat="1" ht="21.95" customHeight="1">
      <c r="A49" s="23" t="s">
        <v>87</v>
      </c>
      <c r="B49" s="23" t="s">
        <v>88</v>
      </c>
      <c r="C49" s="23" t="s">
        <v>76</v>
      </c>
      <c r="D49" s="23" t="s">
        <v>84</v>
      </c>
      <c r="E49" s="51"/>
      <c r="F49" s="4">
        <v>69.5</v>
      </c>
      <c r="G49" s="4">
        <v>80.2</v>
      </c>
      <c r="H49" s="4">
        <f t="shared" si="0"/>
        <v>75.92</v>
      </c>
      <c r="I49" s="2">
        <v>5</v>
      </c>
    </row>
    <row r="50" spans="1:9" s="24" customFormat="1" ht="21.95" customHeight="1">
      <c r="A50" s="23" t="s">
        <v>93</v>
      </c>
      <c r="B50" s="23" t="s">
        <v>94</v>
      </c>
      <c r="C50" s="23" t="s">
        <v>76</v>
      </c>
      <c r="D50" s="23" t="s">
        <v>84</v>
      </c>
      <c r="E50" s="51"/>
      <c r="F50" s="4">
        <v>65.5</v>
      </c>
      <c r="G50" s="4">
        <v>80.599999999999994</v>
      </c>
      <c r="H50" s="4">
        <f t="shared" si="0"/>
        <v>74.56</v>
      </c>
      <c r="I50" s="2">
        <v>6</v>
      </c>
    </row>
    <row r="51" spans="1:9" s="24" customFormat="1" ht="21.95" customHeight="1">
      <c r="A51" s="23" t="s">
        <v>95</v>
      </c>
      <c r="B51" s="23" t="s">
        <v>254</v>
      </c>
      <c r="C51" s="23" t="s">
        <v>76</v>
      </c>
      <c r="D51" s="23" t="s">
        <v>84</v>
      </c>
      <c r="E51" s="51"/>
      <c r="F51" s="4">
        <v>63</v>
      </c>
      <c r="G51" s="4">
        <v>80.599999999999994</v>
      </c>
      <c r="H51" s="4">
        <f t="shared" si="0"/>
        <v>73.56</v>
      </c>
      <c r="I51" s="2">
        <v>7</v>
      </c>
    </row>
    <row r="52" spans="1:9" s="24" customFormat="1" ht="21.95" customHeight="1">
      <c r="A52" s="23" t="s">
        <v>98</v>
      </c>
      <c r="B52" s="23" t="s">
        <v>99</v>
      </c>
      <c r="C52" s="23" t="s">
        <v>76</v>
      </c>
      <c r="D52" s="23" t="s">
        <v>84</v>
      </c>
      <c r="E52" s="51"/>
      <c r="F52" s="4">
        <v>61.25</v>
      </c>
      <c r="G52" s="4">
        <v>81.599999999999994</v>
      </c>
      <c r="H52" s="4">
        <f t="shared" si="0"/>
        <v>73.459999999999994</v>
      </c>
      <c r="I52" s="2">
        <v>8</v>
      </c>
    </row>
    <row r="53" spans="1:9" s="24" customFormat="1" ht="21.95" customHeight="1">
      <c r="A53" s="23" t="s">
        <v>96</v>
      </c>
      <c r="B53" s="23" t="s">
        <v>97</v>
      </c>
      <c r="C53" s="23" t="s">
        <v>76</v>
      </c>
      <c r="D53" s="23" t="s">
        <v>84</v>
      </c>
      <c r="E53" s="52"/>
      <c r="F53" s="4">
        <v>62.5</v>
      </c>
      <c r="G53" s="4">
        <v>0</v>
      </c>
      <c r="H53" s="4">
        <f t="shared" si="0"/>
        <v>25</v>
      </c>
      <c r="I53" s="2">
        <v>9</v>
      </c>
    </row>
    <row r="54" spans="1:9" s="33" customFormat="1" ht="21.95" customHeight="1">
      <c r="A54" s="30" t="s">
        <v>100</v>
      </c>
      <c r="B54" s="30" t="s">
        <v>101</v>
      </c>
      <c r="C54" s="30" t="s">
        <v>102</v>
      </c>
      <c r="D54" s="30" t="s">
        <v>103</v>
      </c>
      <c r="E54" s="50" t="s">
        <v>499</v>
      </c>
      <c r="F54" s="31">
        <v>54.75</v>
      </c>
      <c r="G54" s="31">
        <v>83.6</v>
      </c>
      <c r="H54" s="31">
        <f t="shared" si="0"/>
        <v>72.06</v>
      </c>
      <c r="I54" s="32">
        <v>1</v>
      </c>
    </row>
    <row r="55" spans="1:9" s="24" customFormat="1" ht="21.95" customHeight="1">
      <c r="A55" s="23" t="s">
        <v>106</v>
      </c>
      <c r="B55" s="23" t="s">
        <v>107</v>
      </c>
      <c r="C55" s="23" t="s">
        <v>102</v>
      </c>
      <c r="D55" s="23" t="s">
        <v>103</v>
      </c>
      <c r="E55" s="51"/>
      <c r="F55" s="4">
        <v>52.75</v>
      </c>
      <c r="G55" s="4">
        <v>78.8</v>
      </c>
      <c r="H55" s="4">
        <f t="shared" si="0"/>
        <v>68.38</v>
      </c>
      <c r="I55" s="2">
        <v>2</v>
      </c>
    </row>
    <row r="56" spans="1:9" s="24" customFormat="1" ht="21.95" customHeight="1">
      <c r="A56" s="23" t="s">
        <v>104</v>
      </c>
      <c r="B56" s="23" t="s">
        <v>105</v>
      </c>
      <c r="C56" s="23" t="s">
        <v>102</v>
      </c>
      <c r="D56" s="23" t="s">
        <v>103</v>
      </c>
      <c r="E56" s="51"/>
      <c r="F56" s="4">
        <v>54</v>
      </c>
      <c r="G56" s="4">
        <v>0</v>
      </c>
      <c r="H56" s="4">
        <f t="shared" si="0"/>
        <v>21.6</v>
      </c>
      <c r="I56" s="2">
        <v>3</v>
      </c>
    </row>
    <row r="57" spans="1:9" s="33" customFormat="1" ht="21.95" customHeight="1">
      <c r="A57" s="30" t="s">
        <v>108</v>
      </c>
      <c r="B57" s="30" t="s">
        <v>109</v>
      </c>
      <c r="C57" s="30" t="s">
        <v>102</v>
      </c>
      <c r="D57" s="30" t="s">
        <v>110</v>
      </c>
      <c r="E57" s="50" t="s">
        <v>500</v>
      </c>
      <c r="F57" s="31">
        <v>67.75</v>
      </c>
      <c r="G57" s="31">
        <v>82.2</v>
      </c>
      <c r="H57" s="31">
        <f t="shared" si="0"/>
        <v>76.42</v>
      </c>
      <c r="I57" s="32">
        <v>1</v>
      </c>
    </row>
    <row r="58" spans="1:9" s="24" customFormat="1" ht="21.95" customHeight="1">
      <c r="A58" s="23" t="s">
        <v>111</v>
      </c>
      <c r="B58" s="23" t="s">
        <v>112</v>
      </c>
      <c r="C58" s="23" t="s">
        <v>102</v>
      </c>
      <c r="D58" s="23" t="s">
        <v>110</v>
      </c>
      <c r="E58" s="51"/>
      <c r="F58" s="4">
        <v>62.5</v>
      </c>
      <c r="G58" s="4">
        <v>84.6</v>
      </c>
      <c r="H58" s="4">
        <f t="shared" si="0"/>
        <v>75.759999999999991</v>
      </c>
      <c r="I58" s="2">
        <v>2</v>
      </c>
    </row>
    <row r="59" spans="1:9" s="24" customFormat="1" ht="21.95" customHeight="1">
      <c r="A59" s="23" t="s">
        <v>113</v>
      </c>
      <c r="B59" s="23" t="s">
        <v>114</v>
      </c>
      <c r="C59" s="23" t="s">
        <v>102</v>
      </c>
      <c r="D59" s="23" t="s">
        <v>110</v>
      </c>
      <c r="E59" s="52"/>
      <c r="F59" s="4">
        <v>62.25</v>
      </c>
      <c r="G59" s="4">
        <v>0</v>
      </c>
      <c r="H59" s="4">
        <f t="shared" si="0"/>
        <v>24.900000000000002</v>
      </c>
      <c r="I59" s="2">
        <v>3</v>
      </c>
    </row>
    <row r="60" spans="1:9" s="33" customFormat="1" ht="21.95" customHeight="1">
      <c r="A60" s="30" t="s">
        <v>115</v>
      </c>
      <c r="B60" s="30" t="s">
        <v>116</v>
      </c>
      <c r="C60" s="30" t="s">
        <v>102</v>
      </c>
      <c r="D60" s="30" t="s">
        <v>117</v>
      </c>
      <c r="E60" s="50" t="s">
        <v>500</v>
      </c>
      <c r="F60" s="31">
        <v>63.75</v>
      </c>
      <c r="G60" s="31">
        <v>82.4</v>
      </c>
      <c r="H60" s="31">
        <f t="shared" si="0"/>
        <v>74.94</v>
      </c>
      <c r="I60" s="32">
        <v>1</v>
      </c>
    </row>
    <row r="61" spans="1:9" s="24" customFormat="1" ht="21.95" customHeight="1">
      <c r="A61" s="23" t="s">
        <v>118</v>
      </c>
      <c r="B61" s="23" t="s">
        <v>119</v>
      </c>
      <c r="C61" s="23" t="s">
        <v>102</v>
      </c>
      <c r="D61" s="23" t="s">
        <v>117</v>
      </c>
      <c r="E61" s="51"/>
      <c r="F61" s="4">
        <v>56.75</v>
      </c>
      <c r="G61" s="4">
        <v>86.4</v>
      </c>
      <c r="H61" s="4">
        <f t="shared" si="0"/>
        <v>74.540000000000006</v>
      </c>
      <c r="I61" s="2">
        <v>2</v>
      </c>
    </row>
    <row r="62" spans="1:9" s="24" customFormat="1" ht="21.95" customHeight="1">
      <c r="A62" s="23" t="s">
        <v>120</v>
      </c>
      <c r="B62" s="23" t="s">
        <v>121</v>
      </c>
      <c r="C62" s="23" t="s">
        <v>102</v>
      </c>
      <c r="D62" s="23" t="s">
        <v>117</v>
      </c>
      <c r="E62" s="52"/>
      <c r="F62" s="4">
        <v>51</v>
      </c>
      <c r="G62" s="4">
        <v>0</v>
      </c>
      <c r="H62" s="4">
        <f t="shared" si="0"/>
        <v>20.400000000000002</v>
      </c>
      <c r="I62" s="2">
        <v>3</v>
      </c>
    </row>
    <row r="63" spans="1:9" s="33" customFormat="1" ht="21.95" customHeight="1">
      <c r="A63" s="30" t="s">
        <v>124</v>
      </c>
      <c r="B63" s="30" t="s">
        <v>125</v>
      </c>
      <c r="C63" s="30" t="s">
        <v>102</v>
      </c>
      <c r="D63" s="30" t="s">
        <v>123</v>
      </c>
      <c r="E63" s="50" t="s">
        <v>501</v>
      </c>
      <c r="F63" s="31">
        <v>63.75</v>
      </c>
      <c r="G63" s="31">
        <v>86.2</v>
      </c>
      <c r="H63" s="31">
        <f t="shared" si="0"/>
        <v>77.22</v>
      </c>
      <c r="I63" s="32">
        <v>1</v>
      </c>
    </row>
    <row r="64" spans="1:9" s="24" customFormat="1" ht="21.95" customHeight="1">
      <c r="A64" s="23" t="s">
        <v>122</v>
      </c>
      <c r="B64" s="23" t="s">
        <v>252</v>
      </c>
      <c r="C64" s="23" t="s">
        <v>102</v>
      </c>
      <c r="D64" s="23" t="s">
        <v>123</v>
      </c>
      <c r="E64" s="51"/>
      <c r="F64" s="4">
        <v>65.5</v>
      </c>
      <c r="G64" s="4">
        <v>82.6</v>
      </c>
      <c r="H64" s="4">
        <f t="shared" si="0"/>
        <v>75.759999999999991</v>
      </c>
      <c r="I64" s="2">
        <v>2</v>
      </c>
    </row>
    <row r="65" spans="1:9" s="24" customFormat="1" ht="21.95" customHeight="1">
      <c r="A65" s="23" t="s">
        <v>126</v>
      </c>
      <c r="B65" s="23" t="s">
        <v>127</v>
      </c>
      <c r="C65" s="23" t="s">
        <v>102</v>
      </c>
      <c r="D65" s="23" t="s">
        <v>123</v>
      </c>
      <c r="E65" s="52"/>
      <c r="F65" s="4">
        <v>62.5</v>
      </c>
      <c r="G65" s="4">
        <v>84.2</v>
      </c>
      <c r="H65" s="4">
        <f t="shared" si="0"/>
        <v>75.52000000000001</v>
      </c>
      <c r="I65" s="2">
        <v>3</v>
      </c>
    </row>
    <row r="66" spans="1:9" s="33" customFormat="1" ht="21.95" customHeight="1">
      <c r="A66" s="30" t="s">
        <v>134</v>
      </c>
      <c r="B66" s="30" t="s">
        <v>135</v>
      </c>
      <c r="C66" s="30" t="s">
        <v>130</v>
      </c>
      <c r="D66" s="30" t="s">
        <v>131</v>
      </c>
      <c r="E66" s="50" t="s">
        <v>502</v>
      </c>
      <c r="F66" s="31">
        <v>58.5</v>
      </c>
      <c r="G66" s="31">
        <v>85.2</v>
      </c>
      <c r="H66" s="31">
        <f t="shared" si="0"/>
        <v>74.52</v>
      </c>
      <c r="I66" s="32">
        <v>1</v>
      </c>
    </row>
    <row r="67" spans="1:9" s="24" customFormat="1" ht="21.95" customHeight="1">
      <c r="A67" s="23" t="s">
        <v>132</v>
      </c>
      <c r="B67" s="23" t="s">
        <v>133</v>
      </c>
      <c r="C67" s="23" t="s">
        <v>130</v>
      </c>
      <c r="D67" s="23" t="s">
        <v>131</v>
      </c>
      <c r="E67" s="51"/>
      <c r="F67" s="4">
        <v>60.5</v>
      </c>
      <c r="G67" s="4">
        <v>80.8</v>
      </c>
      <c r="H67" s="4">
        <f t="shared" si="0"/>
        <v>72.680000000000007</v>
      </c>
      <c r="I67" s="2">
        <v>2</v>
      </c>
    </row>
    <row r="68" spans="1:9" s="24" customFormat="1" ht="21.95" customHeight="1">
      <c r="A68" s="23" t="s">
        <v>128</v>
      </c>
      <c r="B68" s="23" t="s">
        <v>129</v>
      </c>
      <c r="C68" s="23" t="s">
        <v>130</v>
      </c>
      <c r="D68" s="23" t="s">
        <v>131</v>
      </c>
      <c r="E68" s="52"/>
      <c r="F68" s="4">
        <v>63</v>
      </c>
      <c r="G68" s="4">
        <v>0</v>
      </c>
      <c r="H68" s="4">
        <f t="shared" si="0"/>
        <v>25.200000000000003</v>
      </c>
      <c r="I68" s="2">
        <v>3</v>
      </c>
    </row>
    <row r="69" spans="1:9" s="33" customFormat="1" ht="21.95" customHeight="1">
      <c r="A69" s="30" t="s">
        <v>136</v>
      </c>
      <c r="B69" s="30" t="s">
        <v>251</v>
      </c>
      <c r="C69" s="30" t="s">
        <v>130</v>
      </c>
      <c r="D69" s="30" t="s">
        <v>137</v>
      </c>
      <c r="E69" s="50" t="s">
        <v>502</v>
      </c>
      <c r="F69" s="31">
        <v>67</v>
      </c>
      <c r="G69" s="31">
        <v>87</v>
      </c>
      <c r="H69" s="31">
        <f t="shared" ref="H69:H113" si="1">F69*0.4+G69*0.6</f>
        <v>79</v>
      </c>
      <c r="I69" s="32">
        <v>1</v>
      </c>
    </row>
    <row r="70" spans="1:9" s="24" customFormat="1" ht="21.95" customHeight="1">
      <c r="A70" s="23" t="s">
        <v>138</v>
      </c>
      <c r="B70" s="23" t="s">
        <v>139</v>
      </c>
      <c r="C70" s="23" t="s">
        <v>130</v>
      </c>
      <c r="D70" s="23" t="s">
        <v>137</v>
      </c>
      <c r="E70" s="51"/>
      <c r="F70" s="4">
        <v>64.25</v>
      </c>
      <c r="G70" s="4">
        <v>81</v>
      </c>
      <c r="H70" s="4">
        <f t="shared" si="1"/>
        <v>74.300000000000011</v>
      </c>
      <c r="I70" s="2">
        <v>2</v>
      </c>
    </row>
    <row r="71" spans="1:9" s="24" customFormat="1" ht="21.95" customHeight="1">
      <c r="A71" s="23" t="s">
        <v>140</v>
      </c>
      <c r="B71" s="23" t="s">
        <v>141</v>
      </c>
      <c r="C71" s="23" t="s">
        <v>130</v>
      </c>
      <c r="D71" s="23" t="s">
        <v>137</v>
      </c>
      <c r="E71" s="52"/>
      <c r="F71" s="4">
        <v>40.5</v>
      </c>
      <c r="G71" s="4">
        <v>0</v>
      </c>
      <c r="H71" s="4">
        <f t="shared" si="1"/>
        <v>16.2</v>
      </c>
      <c r="I71" s="2">
        <v>3</v>
      </c>
    </row>
    <row r="72" spans="1:9" s="33" customFormat="1" ht="21.95" customHeight="1">
      <c r="A72" s="30" t="s">
        <v>145</v>
      </c>
      <c r="B72" s="30" t="s">
        <v>146</v>
      </c>
      <c r="C72" s="30" t="s">
        <v>130</v>
      </c>
      <c r="D72" s="30" t="s">
        <v>144</v>
      </c>
      <c r="E72" s="50" t="s">
        <v>503</v>
      </c>
      <c r="F72" s="31">
        <v>57</v>
      </c>
      <c r="G72" s="31">
        <v>86.4</v>
      </c>
      <c r="H72" s="31">
        <f t="shared" si="1"/>
        <v>74.64</v>
      </c>
      <c r="I72" s="32">
        <v>1</v>
      </c>
    </row>
    <row r="73" spans="1:9" s="24" customFormat="1" ht="21.95" customHeight="1">
      <c r="A73" s="23" t="s">
        <v>142</v>
      </c>
      <c r="B73" s="23" t="s">
        <v>143</v>
      </c>
      <c r="C73" s="23" t="s">
        <v>130</v>
      </c>
      <c r="D73" s="23" t="s">
        <v>144</v>
      </c>
      <c r="E73" s="51"/>
      <c r="F73" s="4">
        <v>58.5</v>
      </c>
      <c r="G73" s="4">
        <v>76.8</v>
      </c>
      <c r="H73" s="4">
        <f t="shared" si="1"/>
        <v>69.48</v>
      </c>
      <c r="I73" s="2">
        <v>2</v>
      </c>
    </row>
    <row r="74" spans="1:9" s="24" customFormat="1" ht="21.95" customHeight="1">
      <c r="A74" s="23" t="s">
        <v>147</v>
      </c>
      <c r="B74" s="23" t="s">
        <v>148</v>
      </c>
      <c r="C74" s="23" t="s">
        <v>130</v>
      </c>
      <c r="D74" s="23" t="s">
        <v>144</v>
      </c>
      <c r="E74" s="52"/>
      <c r="F74" s="4">
        <v>56</v>
      </c>
      <c r="G74" s="4">
        <v>0</v>
      </c>
      <c r="H74" s="4">
        <f t="shared" si="1"/>
        <v>22.400000000000002</v>
      </c>
      <c r="I74" s="2">
        <v>3</v>
      </c>
    </row>
    <row r="75" spans="1:9" s="33" customFormat="1" ht="21.95" customHeight="1">
      <c r="A75" s="30" t="s">
        <v>152</v>
      </c>
      <c r="B75" s="30" t="s">
        <v>153</v>
      </c>
      <c r="C75" s="30" t="s">
        <v>130</v>
      </c>
      <c r="D75" s="30" t="s">
        <v>151</v>
      </c>
      <c r="E75" s="50" t="s">
        <v>504</v>
      </c>
      <c r="F75" s="31">
        <v>58.5</v>
      </c>
      <c r="G75" s="31">
        <v>85.4</v>
      </c>
      <c r="H75" s="31">
        <f t="shared" si="1"/>
        <v>74.64</v>
      </c>
      <c r="I75" s="32">
        <v>1</v>
      </c>
    </row>
    <row r="76" spans="1:9" s="24" customFormat="1" ht="21.95" customHeight="1">
      <c r="A76" s="23" t="s">
        <v>149</v>
      </c>
      <c r="B76" s="23" t="s">
        <v>150</v>
      </c>
      <c r="C76" s="23" t="s">
        <v>130</v>
      </c>
      <c r="D76" s="23" t="s">
        <v>151</v>
      </c>
      <c r="E76" s="51"/>
      <c r="F76" s="4">
        <v>59.5</v>
      </c>
      <c r="G76" s="4">
        <v>82.4</v>
      </c>
      <c r="H76" s="4">
        <f t="shared" si="1"/>
        <v>73.240000000000009</v>
      </c>
      <c r="I76" s="2">
        <v>2</v>
      </c>
    </row>
    <row r="77" spans="1:9" s="24" customFormat="1" ht="21.95" customHeight="1">
      <c r="A77" s="23" t="s">
        <v>154</v>
      </c>
      <c r="B77" s="23" t="s">
        <v>155</v>
      </c>
      <c r="C77" s="23" t="s">
        <v>130</v>
      </c>
      <c r="D77" s="23" t="s">
        <v>151</v>
      </c>
      <c r="E77" s="52"/>
      <c r="F77" s="4">
        <v>54.25</v>
      </c>
      <c r="G77" s="4">
        <v>82.2</v>
      </c>
      <c r="H77" s="4">
        <f t="shared" si="1"/>
        <v>71.02000000000001</v>
      </c>
      <c r="I77" s="2">
        <v>3</v>
      </c>
    </row>
    <row r="78" spans="1:9" s="33" customFormat="1" ht="21.95" customHeight="1">
      <c r="A78" s="30" t="s">
        <v>159</v>
      </c>
      <c r="B78" s="30" t="s">
        <v>160</v>
      </c>
      <c r="C78" s="30" t="s">
        <v>130</v>
      </c>
      <c r="D78" s="30" t="s">
        <v>158</v>
      </c>
      <c r="E78" s="50" t="s">
        <v>505</v>
      </c>
      <c r="F78" s="31">
        <v>60.5</v>
      </c>
      <c r="G78" s="31">
        <v>86.2</v>
      </c>
      <c r="H78" s="31">
        <f t="shared" si="1"/>
        <v>75.92</v>
      </c>
      <c r="I78" s="32">
        <v>1</v>
      </c>
    </row>
    <row r="79" spans="1:9" s="24" customFormat="1" ht="21.95" customHeight="1">
      <c r="A79" s="23" t="s">
        <v>156</v>
      </c>
      <c r="B79" s="23" t="s">
        <v>157</v>
      </c>
      <c r="C79" s="23" t="s">
        <v>130</v>
      </c>
      <c r="D79" s="23" t="s">
        <v>158</v>
      </c>
      <c r="E79" s="51"/>
      <c r="F79" s="4">
        <v>63.75</v>
      </c>
      <c r="G79" s="4">
        <v>81</v>
      </c>
      <c r="H79" s="4">
        <f t="shared" si="1"/>
        <v>74.099999999999994</v>
      </c>
      <c r="I79" s="2">
        <v>2</v>
      </c>
    </row>
    <row r="80" spans="1:9" s="24" customFormat="1" ht="21.95" customHeight="1">
      <c r="A80" s="23" t="s">
        <v>161</v>
      </c>
      <c r="B80" s="23" t="s">
        <v>162</v>
      </c>
      <c r="C80" s="23" t="s">
        <v>130</v>
      </c>
      <c r="D80" s="23" t="s">
        <v>158</v>
      </c>
      <c r="E80" s="52"/>
      <c r="F80" s="4">
        <v>59</v>
      </c>
      <c r="G80" s="4">
        <v>83</v>
      </c>
      <c r="H80" s="4">
        <f t="shared" si="1"/>
        <v>73.400000000000006</v>
      </c>
      <c r="I80" s="2">
        <v>3</v>
      </c>
    </row>
    <row r="81" spans="1:9" s="33" customFormat="1" ht="21.95" customHeight="1">
      <c r="A81" s="30" t="s">
        <v>167</v>
      </c>
      <c r="B81" s="30" t="s">
        <v>168</v>
      </c>
      <c r="C81" s="30" t="s">
        <v>165</v>
      </c>
      <c r="D81" s="30" t="s">
        <v>166</v>
      </c>
      <c r="E81" s="50" t="s">
        <v>506</v>
      </c>
      <c r="F81" s="31">
        <v>65.25</v>
      </c>
      <c r="G81" s="31">
        <v>84.4</v>
      </c>
      <c r="H81" s="31">
        <f t="shared" si="1"/>
        <v>76.740000000000009</v>
      </c>
      <c r="I81" s="32">
        <v>1</v>
      </c>
    </row>
    <row r="82" spans="1:9" s="24" customFormat="1" ht="21.95" customHeight="1">
      <c r="A82" s="23" t="s">
        <v>169</v>
      </c>
      <c r="B82" s="23" t="s">
        <v>170</v>
      </c>
      <c r="C82" s="23" t="s">
        <v>165</v>
      </c>
      <c r="D82" s="23" t="s">
        <v>166</v>
      </c>
      <c r="E82" s="51"/>
      <c r="F82" s="4">
        <v>63.5</v>
      </c>
      <c r="G82" s="4">
        <v>84.8</v>
      </c>
      <c r="H82" s="4">
        <f t="shared" si="1"/>
        <v>76.28</v>
      </c>
      <c r="I82" s="2">
        <v>2</v>
      </c>
    </row>
    <row r="83" spans="1:9" s="24" customFormat="1" ht="21.95" customHeight="1">
      <c r="A83" s="23" t="s">
        <v>163</v>
      </c>
      <c r="B83" s="23" t="s">
        <v>164</v>
      </c>
      <c r="C83" s="23" t="s">
        <v>165</v>
      </c>
      <c r="D83" s="23" t="s">
        <v>166</v>
      </c>
      <c r="E83" s="52"/>
      <c r="F83" s="4">
        <v>65.75</v>
      </c>
      <c r="G83" s="4">
        <v>82.8</v>
      </c>
      <c r="H83" s="4">
        <f t="shared" si="1"/>
        <v>75.98</v>
      </c>
      <c r="I83" s="2">
        <v>3</v>
      </c>
    </row>
    <row r="84" spans="1:9" s="33" customFormat="1" ht="21.95" customHeight="1">
      <c r="A84" s="30" t="s">
        <v>171</v>
      </c>
      <c r="B84" s="30" t="s">
        <v>172</v>
      </c>
      <c r="C84" s="30" t="s">
        <v>165</v>
      </c>
      <c r="D84" s="30" t="s">
        <v>173</v>
      </c>
      <c r="E84" s="50" t="s">
        <v>507</v>
      </c>
      <c r="F84" s="31">
        <v>69.25</v>
      </c>
      <c r="G84" s="31">
        <v>79.2</v>
      </c>
      <c r="H84" s="31">
        <f t="shared" si="1"/>
        <v>75.22</v>
      </c>
      <c r="I84" s="32">
        <v>1</v>
      </c>
    </row>
    <row r="85" spans="1:9" s="24" customFormat="1" ht="21.95" customHeight="1">
      <c r="A85" s="23" t="s">
        <v>174</v>
      </c>
      <c r="B85" s="23" t="s">
        <v>175</v>
      </c>
      <c r="C85" s="23" t="s">
        <v>165</v>
      </c>
      <c r="D85" s="23" t="s">
        <v>173</v>
      </c>
      <c r="E85" s="51"/>
      <c r="F85" s="4">
        <v>62</v>
      </c>
      <c r="G85" s="4">
        <v>83</v>
      </c>
      <c r="H85" s="4">
        <f t="shared" si="1"/>
        <v>74.599999999999994</v>
      </c>
      <c r="I85" s="2">
        <v>2</v>
      </c>
    </row>
    <row r="86" spans="1:9" s="24" customFormat="1" ht="21.95" customHeight="1">
      <c r="A86" s="23" t="s">
        <v>176</v>
      </c>
      <c r="B86" s="23" t="s">
        <v>177</v>
      </c>
      <c r="C86" s="23" t="s">
        <v>165</v>
      </c>
      <c r="D86" s="23" t="s">
        <v>173</v>
      </c>
      <c r="E86" s="52"/>
      <c r="F86" s="4">
        <v>56.25</v>
      </c>
      <c r="G86" s="4">
        <v>0</v>
      </c>
      <c r="H86" s="4">
        <f t="shared" si="1"/>
        <v>22.5</v>
      </c>
      <c r="I86" s="2">
        <v>3</v>
      </c>
    </row>
    <row r="87" spans="1:9" s="33" customFormat="1" ht="21.95" customHeight="1">
      <c r="A87" s="30" t="s">
        <v>181</v>
      </c>
      <c r="B87" s="30" t="s">
        <v>182</v>
      </c>
      <c r="C87" s="30" t="s">
        <v>165</v>
      </c>
      <c r="D87" s="30" t="s">
        <v>180</v>
      </c>
      <c r="E87" s="50" t="s">
        <v>507</v>
      </c>
      <c r="F87" s="31">
        <v>67.25</v>
      </c>
      <c r="G87" s="31">
        <v>85.4</v>
      </c>
      <c r="H87" s="31">
        <f t="shared" si="1"/>
        <v>78.14</v>
      </c>
      <c r="I87" s="32">
        <v>1</v>
      </c>
    </row>
    <row r="88" spans="1:9" s="24" customFormat="1" ht="21.95" customHeight="1">
      <c r="A88" s="23" t="s">
        <v>178</v>
      </c>
      <c r="B88" s="23" t="s">
        <v>179</v>
      </c>
      <c r="C88" s="23" t="s">
        <v>165</v>
      </c>
      <c r="D88" s="23" t="s">
        <v>180</v>
      </c>
      <c r="E88" s="51"/>
      <c r="F88" s="4">
        <v>72.75</v>
      </c>
      <c r="G88" s="4">
        <v>80.2</v>
      </c>
      <c r="H88" s="4">
        <f t="shared" si="1"/>
        <v>77.22</v>
      </c>
      <c r="I88" s="2">
        <v>2</v>
      </c>
    </row>
    <row r="89" spans="1:9" s="24" customFormat="1" ht="21.95" customHeight="1">
      <c r="A89" s="6" t="s">
        <v>269</v>
      </c>
      <c r="B89" s="6" t="s">
        <v>268</v>
      </c>
      <c r="C89" s="23" t="s">
        <v>165</v>
      </c>
      <c r="D89" s="23" t="s">
        <v>180</v>
      </c>
      <c r="E89" s="52"/>
      <c r="F89" s="4">
        <v>66.25</v>
      </c>
      <c r="G89" s="4">
        <v>0</v>
      </c>
      <c r="H89" s="4">
        <f t="shared" si="1"/>
        <v>26.5</v>
      </c>
      <c r="I89" s="2">
        <v>3</v>
      </c>
    </row>
    <row r="90" spans="1:9" s="33" customFormat="1" ht="21.95" customHeight="1">
      <c r="A90" s="30" t="s">
        <v>183</v>
      </c>
      <c r="B90" s="30" t="s">
        <v>587</v>
      </c>
      <c r="C90" s="30" t="s">
        <v>184</v>
      </c>
      <c r="D90" s="30" t="s">
        <v>185</v>
      </c>
      <c r="E90" s="49" t="s">
        <v>508</v>
      </c>
      <c r="F90" s="31">
        <v>60.5</v>
      </c>
      <c r="G90" s="31">
        <v>85.4</v>
      </c>
      <c r="H90" s="31">
        <f t="shared" si="1"/>
        <v>75.44</v>
      </c>
      <c r="I90" s="32">
        <v>1</v>
      </c>
    </row>
    <row r="91" spans="1:9" s="24" customFormat="1" ht="21.95" customHeight="1">
      <c r="A91" s="23" t="s">
        <v>187</v>
      </c>
      <c r="B91" s="23" t="s">
        <v>188</v>
      </c>
      <c r="C91" s="23" t="s">
        <v>184</v>
      </c>
      <c r="D91" s="23" t="s">
        <v>185</v>
      </c>
      <c r="E91" s="49"/>
      <c r="F91" s="4">
        <v>59</v>
      </c>
      <c r="G91" s="4">
        <v>81.8</v>
      </c>
      <c r="H91" s="4">
        <f t="shared" si="1"/>
        <v>72.680000000000007</v>
      </c>
      <c r="I91" s="2">
        <v>2</v>
      </c>
    </row>
    <row r="92" spans="1:9" s="24" customFormat="1" ht="21.95" customHeight="1">
      <c r="A92" s="23" t="s">
        <v>186</v>
      </c>
      <c r="B92" s="23" t="s">
        <v>250</v>
      </c>
      <c r="C92" s="23" t="s">
        <v>184</v>
      </c>
      <c r="D92" s="23" t="s">
        <v>185</v>
      </c>
      <c r="E92" s="49"/>
      <c r="F92" s="4">
        <v>59.5</v>
      </c>
      <c r="G92" s="4">
        <v>0</v>
      </c>
      <c r="H92" s="4">
        <f t="shared" si="1"/>
        <v>23.8</v>
      </c>
      <c r="I92" s="2">
        <v>3</v>
      </c>
    </row>
    <row r="93" spans="1:9" s="33" customFormat="1" ht="21.95" customHeight="1">
      <c r="A93" s="30" t="s">
        <v>189</v>
      </c>
      <c r="B93" s="30" t="s">
        <v>190</v>
      </c>
      <c r="C93" s="30" t="s">
        <v>184</v>
      </c>
      <c r="D93" s="30" t="s">
        <v>191</v>
      </c>
      <c r="E93" s="50" t="s">
        <v>509</v>
      </c>
      <c r="F93" s="31">
        <v>61.75</v>
      </c>
      <c r="G93" s="31">
        <v>84.6</v>
      </c>
      <c r="H93" s="31">
        <f t="shared" si="1"/>
        <v>75.460000000000008</v>
      </c>
      <c r="I93" s="32">
        <v>1</v>
      </c>
    </row>
    <row r="94" spans="1:9" s="24" customFormat="1" ht="21.95" customHeight="1">
      <c r="A94" s="23" t="s">
        <v>194</v>
      </c>
      <c r="B94" s="23" t="s">
        <v>255</v>
      </c>
      <c r="C94" s="23" t="s">
        <v>184</v>
      </c>
      <c r="D94" s="23" t="s">
        <v>191</v>
      </c>
      <c r="E94" s="51"/>
      <c r="F94" s="4">
        <v>58.75</v>
      </c>
      <c r="G94" s="4">
        <v>83.8</v>
      </c>
      <c r="H94" s="4">
        <f t="shared" si="1"/>
        <v>73.78</v>
      </c>
      <c r="I94" s="2">
        <v>2</v>
      </c>
    </row>
    <row r="95" spans="1:9" s="24" customFormat="1" ht="21.95" customHeight="1">
      <c r="A95" s="23" t="s">
        <v>192</v>
      </c>
      <c r="B95" s="23" t="s">
        <v>193</v>
      </c>
      <c r="C95" s="23" t="s">
        <v>184</v>
      </c>
      <c r="D95" s="23" t="s">
        <v>191</v>
      </c>
      <c r="E95" s="51"/>
      <c r="F95" s="4">
        <v>59.5</v>
      </c>
      <c r="G95" s="4">
        <v>82</v>
      </c>
      <c r="H95" s="4">
        <f t="shared" si="1"/>
        <v>73</v>
      </c>
      <c r="I95" s="2">
        <v>3</v>
      </c>
    </row>
    <row r="96" spans="1:9" s="33" customFormat="1" ht="21.95" customHeight="1">
      <c r="A96" s="30" t="s">
        <v>195</v>
      </c>
      <c r="B96" s="30" t="s">
        <v>196</v>
      </c>
      <c r="C96" s="30" t="s">
        <v>197</v>
      </c>
      <c r="D96" s="30" t="s">
        <v>198</v>
      </c>
      <c r="E96" s="50" t="s">
        <v>510</v>
      </c>
      <c r="F96" s="31">
        <v>71.5</v>
      </c>
      <c r="G96" s="31">
        <v>82.2</v>
      </c>
      <c r="H96" s="31">
        <f t="shared" si="1"/>
        <v>77.92</v>
      </c>
      <c r="I96" s="32">
        <v>1</v>
      </c>
    </row>
    <row r="97" spans="1:9" s="24" customFormat="1" ht="21.95" customHeight="1">
      <c r="A97" s="23" t="s">
        <v>199</v>
      </c>
      <c r="B97" s="23" t="s">
        <v>200</v>
      </c>
      <c r="C97" s="23" t="s">
        <v>197</v>
      </c>
      <c r="D97" s="23" t="s">
        <v>198</v>
      </c>
      <c r="E97" s="51"/>
      <c r="F97" s="4">
        <v>65.25</v>
      </c>
      <c r="G97" s="4">
        <v>80.400000000000006</v>
      </c>
      <c r="H97" s="4">
        <f t="shared" si="1"/>
        <v>74.34</v>
      </c>
      <c r="I97" s="2">
        <v>2</v>
      </c>
    </row>
    <row r="98" spans="1:9" s="24" customFormat="1" ht="21.95" customHeight="1">
      <c r="A98" s="23" t="s">
        <v>201</v>
      </c>
      <c r="B98" s="23" t="s">
        <v>202</v>
      </c>
      <c r="C98" s="23" t="s">
        <v>197</v>
      </c>
      <c r="D98" s="23" t="s">
        <v>198</v>
      </c>
      <c r="E98" s="52"/>
      <c r="F98" s="4">
        <v>61.25</v>
      </c>
      <c r="G98" s="4">
        <v>78.400000000000006</v>
      </c>
      <c r="H98" s="4">
        <f t="shared" si="1"/>
        <v>71.539999999999992</v>
      </c>
      <c r="I98" s="2">
        <v>3</v>
      </c>
    </row>
    <row r="99" spans="1:9" s="33" customFormat="1" ht="21.95" customHeight="1">
      <c r="A99" s="30" t="s">
        <v>203</v>
      </c>
      <c r="B99" s="30" t="s">
        <v>204</v>
      </c>
      <c r="C99" s="30" t="s">
        <v>197</v>
      </c>
      <c r="D99" s="30" t="s">
        <v>205</v>
      </c>
      <c r="E99" s="50" t="s">
        <v>511</v>
      </c>
      <c r="F99" s="31">
        <v>66.75</v>
      </c>
      <c r="G99" s="31">
        <v>83.8</v>
      </c>
      <c r="H99" s="31">
        <f t="shared" si="1"/>
        <v>76.97999999999999</v>
      </c>
      <c r="I99" s="32">
        <v>1</v>
      </c>
    </row>
    <row r="100" spans="1:9" s="24" customFormat="1" ht="21.95" customHeight="1">
      <c r="A100" s="23" t="s">
        <v>207</v>
      </c>
      <c r="B100" s="23" t="s">
        <v>260</v>
      </c>
      <c r="C100" s="23" t="s">
        <v>197</v>
      </c>
      <c r="D100" s="23" t="s">
        <v>205</v>
      </c>
      <c r="E100" s="51"/>
      <c r="F100" s="4">
        <v>63</v>
      </c>
      <c r="G100" s="4">
        <v>80.2</v>
      </c>
      <c r="H100" s="4">
        <f t="shared" si="1"/>
        <v>73.319999999999993</v>
      </c>
      <c r="I100" s="2">
        <v>2</v>
      </c>
    </row>
    <row r="101" spans="1:9" s="24" customFormat="1" ht="21.95" customHeight="1">
      <c r="A101" s="23" t="s">
        <v>206</v>
      </c>
      <c r="B101" s="23" t="s">
        <v>261</v>
      </c>
      <c r="C101" s="23" t="s">
        <v>197</v>
      </c>
      <c r="D101" s="23" t="s">
        <v>205</v>
      </c>
      <c r="E101" s="51"/>
      <c r="F101" s="4">
        <v>64</v>
      </c>
      <c r="G101" s="4">
        <v>79.2</v>
      </c>
      <c r="H101" s="4">
        <f t="shared" si="1"/>
        <v>73.12</v>
      </c>
      <c r="I101" s="2">
        <v>3</v>
      </c>
    </row>
    <row r="102" spans="1:9" s="33" customFormat="1" ht="21.95" customHeight="1">
      <c r="A102" s="30" t="s">
        <v>208</v>
      </c>
      <c r="B102" s="30" t="s">
        <v>257</v>
      </c>
      <c r="C102" s="30" t="s">
        <v>209</v>
      </c>
      <c r="D102" s="30" t="s">
        <v>210</v>
      </c>
      <c r="E102" s="49" t="s">
        <v>511</v>
      </c>
      <c r="F102" s="31">
        <v>64</v>
      </c>
      <c r="G102" s="31">
        <v>81.400000000000006</v>
      </c>
      <c r="H102" s="31">
        <f t="shared" si="1"/>
        <v>74.44</v>
      </c>
      <c r="I102" s="32">
        <v>1</v>
      </c>
    </row>
    <row r="103" spans="1:9" s="24" customFormat="1" ht="21.95" customHeight="1">
      <c r="A103" s="23" t="s">
        <v>213</v>
      </c>
      <c r="B103" s="23" t="s">
        <v>214</v>
      </c>
      <c r="C103" s="23" t="s">
        <v>209</v>
      </c>
      <c r="D103" s="23" t="s">
        <v>210</v>
      </c>
      <c r="E103" s="49"/>
      <c r="F103" s="4">
        <v>58.25</v>
      </c>
      <c r="G103" s="4">
        <v>83</v>
      </c>
      <c r="H103" s="4">
        <f t="shared" si="1"/>
        <v>73.099999999999994</v>
      </c>
      <c r="I103" s="2">
        <v>2</v>
      </c>
    </row>
    <row r="104" spans="1:9" s="24" customFormat="1" ht="21.95" customHeight="1">
      <c r="A104" s="23" t="s">
        <v>211</v>
      </c>
      <c r="B104" s="23" t="s">
        <v>212</v>
      </c>
      <c r="C104" s="23" t="s">
        <v>209</v>
      </c>
      <c r="D104" s="23" t="s">
        <v>210</v>
      </c>
      <c r="E104" s="49"/>
      <c r="F104" s="4">
        <v>59.5</v>
      </c>
      <c r="G104" s="4">
        <v>0</v>
      </c>
      <c r="H104" s="4">
        <f t="shared" si="1"/>
        <v>23.8</v>
      </c>
      <c r="I104" s="2">
        <v>3</v>
      </c>
    </row>
    <row r="105" spans="1:9" s="33" customFormat="1" ht="21.95" customHeight="1">
      <c r="A105" s="30" t="s">
        <v>218</v>
      </c>
      <c r="B105" s="30" t="s">
        <v>219</v>
      </c>
      <c r="C105" s="30" t="s">
        <v>209</v>
      </c>
      <c r="D105" s="30" t="s">
        <v>217</v>
      </c>
      <c r="E105" s="49" t="s">
        <v>512</v>
      </c>
      <c r="F105" s="31">
        <v>60.75</v>
      </c>
      <c r="G105" s="31">
        <v>81.400000000000006</v>
      </c>
      <c r="H105" s="31">
        <f t="shared" si="1"/>
        <v>73.14</v>
      </c>
      <c r="I105" s="32">
        <v>1</v>
      </c>
    </row>
    <row r="106" spans="1:9" s="24" customFormat="1" ht="21.95" customHeight="1">
      <c r="A106" s="6" t="s">
        <v>266</v>
      </c>
      <c r="B106" s="6" t="s">
        <v>267</v>
      </c>
      <c r="C106" s="23" t="s">
        <v>209</v>
      </c>
      <c r="D106" s="23" t="s">
        <v>217</v>
      </c>
      <c r="E106" s="49"/>
      <c r="F106" s="4">
        <v>53.5</v>
      </c>
      <c r="G106" s="4">
        <v>85.6</v>
      </c>
      <c r="H106" s="4">
        <f t="shared" si="1"/>
        <v>72.759999999999991</v>
      </c>
      <c r="I106" s="2">
        <v>2</v>
      </c>
    </row>
    <row r="107" spans="1:9" s="24" customFormat="1" ht="21.95" customHeight="1">
      <c r="A107" s="23" t="s">
        <v>215</v>
      </c>
      <c r="B107" s="23" t="s">
        <v>216</v>
      </c>
      <c r="C107" s="23" t="s">
        <v>209</v>
      </c>
      <c r="D107" s="23" t="s">
        <v>217</v>
      </c>
      <c r="E107" s="49"/>
      <c r="F107" s="4">
        <v>64.75</v>
      </c>
      <c r="G107" s="4">
        <v>0</v>
      </c>
      <c r="H107" s="4">
        <f t="shared" si="1"/>
        <v>25.900000000000002</v>
      </c>
      <c r="I107" s="2">
        <v>3</v>
      </c>
    </row>
    <row r="108" spans="1:9" s="33" customFormat="1" ht="21.95" customHeight="1">
      <c r="A108" s="30" t="s">
        <v>220</v>
      </c>
      <c r="B108" s="30" t="s">
        <v>221</v>
      </c>
      <c r="C108" s="30" t="s">
        <v>222</v>
      </c>
      <c r="D108" s="30" t="s">
        <v>223</v>
      </c>
      <c r="E108" s="50" t="s">
        <v>513</v>
      </c>
      <c r="F108" s="31">
        <v>69.25</v>
      </c>
      <c r="G108" s="31">
        <v>85</v>
      </c>
      <c r="H108" s="31">
        <f t="shared" si="1"/>
        <v>78.7</v>
      </c>
      <c r="I108" s="32">
        <v>1</v>
      </c>
    </row>
    <row r="109" spans="1:9" s="24" customFormat="1" ht="21.95" customHeight="1">
      <c r="A109" s="23" t="s">
        <v>224</v>
      </c>
      <c r="B109" s="23" t="s">
        <v>225</v>
      </c>
      <c r="C109" s="23" t="s">
        <v>222</v>
      </c>
      <c r="D109" s="23" t="s">
        <v>223</v>
      </c>
      <c r="E109" s="51"/>
      <c r="F109" s="4">
        <v>67</v>
      </c>
      <c r="G109" s="4">
        <v>81.400000000000006</v>
      </c>
      <c r="H109" s="4">
        <f t="shared" si="1"/>
        <v>75.64</v>
      </c>
      <c r="I109" s="2">
        <v>2</v>
      </c>
    </row>
    <row r="110" spans="1:9" s="24" customFormat="1" ht="21.95" customHeight="1">
      <c r="A110" s="23" t="s">
        <v>226</v>
      </c>
      <c r="B110" s="23" t="s">
        <v>227</v>
      </c>
      <c r="C110" s="23" t="s">
        <v>222</v>
      </c>
      <c r="D110" s="23" t="s">
        <v>223</v>
      </c>
      <c r="E110" s="52"/>
      <c r="F110" s="4">
        <v>65.75</v>
      </c>
      <c r="G110" s="4">
        <v>79.8</v>
      </c>
      <c r="H110" s="4">
        <f t="shared" si="1"/>
        <v>74.179999999999993</v>
      </c>
      <c r="I110" s="2">
        <v>3</v>
      </c>
    </row>
    <row r="111" spans="1:9" s="33" customFormat="1" ht="21.95" customHeight="1">
      <c r="A111" s="34" t="s">
        <v>264</v>
      </c>
      <c r="B111" s="34" t="s">
        <v>265</v>
      </c>
      <c r="C111" s="30" t="s">
        <v>228</v>
      </c>
      <c r="D111" s="30" t="s">
        <v>229</v>
      </c>
      <c r="E111" s="49" t="s">
        <v>514</v>
      </c>
      <c r="F111" s="31">
        <v>63.5</v>
      </c>
      <c r="G111" s="31">
        <v>81.8</v>
      </c>
      <c r="H111" s="31">
        <f t="shared" si="1"/>
        <v>74.48</v>
      </c>
      <c r="I111" s="32">
        <v>1</v>
      </c>
    </row>
    <row r="112" spans="1:9" s="24" customFormat="1" ht="21.95" customHeight="1">
      <c r="A112" s="23" t="s">
        <v>232</v>
      </c>
      <c r="B112" s="23" t="s">
        <v>233</v>
      </c>
      <c r="C112" s="23" t="s">
        <v>228</v>
      </c>
      <c r="D112" s="23" t="s">
        <v>229</v>
      </c>
      <c r="E112" s="49"/>
      <c r="F112" s="4">
        <v>65.5</v>
      </c>
      <c r="G112" s="4">
        <v>80</v>
      </c>
      <c r="H112" s="4">
        <f t="shared" si="1"/>
        <v>74.2</v>
      </c>
      <c r="I112" s="2">
        <v>2</v>
      </c>
    </row>
    <row r="113" spans="1:9" s="24" customFormat="1" ht="21.95" customHeight="1">
      <c r="A113" s="23" t="s">
        <v>230</v>
      </c>
      <c r="B113" s="23" t="s">
        <v>231</v>
      </c>
      <c r="C113" s="23" t="s">
        <v>228</v>
      </c>
      <c r="D113" s="23" t="s">
        <v>229</v>
      </c>
      <c r="E113" s="49"/>
      <c r="F113" s="4">
        <v>65.75</v>
      </c>
      <c r="G113" s="4">
        <v>0</v>
      </c>
      <c r="H113" s="4">
        <f t="shared" si="1"/>
        <v>26.3</v>
      </c>
      <c r="I113" s="2">
        <v>3</v>
      </c>
    </row>
    <row r="114" spans="1:9" s="33" customFormat="1" ht="21.95" customHeight="1">
      <c r="A114" s="34" t="s">
        <v>274</v>
      </c>
      <c r="B114" s="34" t="s">
        <v>275</v>
      </c>
      <c r="C114" s="34" t="s">
        <v>276</v>
      </c>
      <c r="D114" s="34" t="s">
        <v>277</v>
      </c>
      <c r="E114" s="53" t="s">
        <v>278</v>
      </c>
      <c r="F114" s="35">
        <v>60.25</v>
      </c>
      <c r="G114" s="35">
        <v>85.2</v>
      </c>
      <c r="H114" s="35">
        <f>(F114*0.4)+(G114*0.6)</f>
        <v>75.22</v>
      </c>
      <c r="I114" s="36">
        <v>1</v>
      </c>
    </row>
    <row r="115" spans="1:9" s="24" customFormat="1" ht="21.95" customHeight="1">
      <c r="A115" s="6" t="s">
        <v>279</v>
      </c>
      <c r="B115" s="6" t="s">
        <v>280</v>
      </c>
      <c r="C115" s="6" t="s">
        <v>276</v>
      </c>
      <c r="D115" s="6" t="s">
        <v>277</v>
      </c>
      <c r="E115" s="53"/>
      <c r="F115" s="7">
        <v>59.75</v>
      </c>
      <c r="G115" s="7">
        <v>78.2</v>
      </c>
      <c r="H115" s="7">
        <f>(F115*0.4)+(G115*0.6)</f>
        <v>70.820000000000007</v>
      </c>
      <c r="I115" s="8">
        <v>2</v>
      </c>
    </row>
    <row r="116" spans="1:9" s="24" customFormat="1" ht="21.95" customHeight="1">
      <c r="A116" s="6" t="s">
        <v>281</v>
      </c>
      <c r="B116" s="6" t="s">
        <v>282</v>
      </c>
      <c r="C116" s="6" t="s">
        <v>276</v>
      </c>
      <c r="D116" s="6" t="s">
        <v>515</v>
      </c>
      <c r="E116" s="53"/>
      <c r="F116" s="7">
        <v>49</v>
      </c>
      <c r="G116" s="7">
        <v>82</v>
      </c>
      <c r="H116" s="7">
        <f>(F116*0.4)+(G116*0.6)</f>
        <v>68.8</v>
      </c>
      <c r="I116" s="8">
        <v>3</v>
      </c>
    </row>
    <row r="117" spans="1:9" s="33" customFormat="1" ht="21.95" customHeight="1">
      <c r="A117" s="34" t="s">
        <v>283</v>
      </c>
      <c r="B117" s="34" t="s">
        <v>284</v>
      </c>
      <c r="C117" s="34" t="s">
        <v>276</v>
      </c>
      <c r="D117" s="34" t="s">
        <v>285</v>
      </c>
      <c r="E117" s="54" t="s">
        <v>278</v>
      </c>
      <c r="F117" s="35">
        <v>54.25</v>
      </c>
      <c r="G117" s="35">
        <v>82.4</v>
      </c>
      <c r="H117" s="35">
        <f>(F117*0.4)+(G117*0.6)</f>
        <v>71.140000000000015</v>
      </c>
      <c r="I117" s="36">
        <v>1</v>
      </c>
    </row>
    <row r="118" spans="1:9" s="24" customFormat="1" ht="21.95" customHeight="1">
      <c r="A118" s="6" t="s">
        <v>286</v>
      </c>
      <c r="B118" s="6" t="s">
        <v>287</v>
      </c>
      <c r="C118" s="6" t="s">
        <v>276</v>
      </c>
      <c r="D118" s="6" t="s">
        <v>285</v>
      </c>
      <c r="E118" s="53"/>
      <c r="F118" s="7">
        <v>56</v>
      </c>
      <c r="G118" s="7">
        <v>80.2</v>
      </c>
      <c r="H118" s="7">
        <f>(F118*0.4)+(G118*0.6)</f>
        <v>70.52</v>
      </c>
      <c r="I118" s="8">
        <v>2</v>
      </c>
    </row>
    <row r="119" spans="1:9" s="24" customFormat="1" ht="21.95" customHeight="1">
      <c r="A119" s="6" t="s">
        <v>288</v>
      </c>
      <c r="B119" s="6" t="s">
        <v>289</v>
      </c>
      <c r="C119" s="6" t="s">
        <v>276</v>
      </c>
      <c r="D119" s="6" t="s">
        <v>285</v>
      </c>
      <c r="E119" s="55"/>
      <c r="F119" s="7">
        <v>49</v>
      </c>
      <c r="G119" s="7">
        <v>78.599999999999994</v>
      </c>
      <c r="H119" s="7">
        <f t="shared" ref="H119:H125" si="2">(F119*0.4)+(G119*0.6)</f>
        <v>66.759999999999991</v>
      </c>
      <c r="I119" s="8">
        <v>3</v>
      </c>
    </row>
    <row r="120" spans="1:9" s="33" customFormat="1" ht="21.95" customHeight="1">
      <c r="A120" s="34" t="s">
        <v>290</v>
      </c>
      <c r="B120" s="34" t="s">
        <v>291</v>
      </c>
      <c r="C120" s="34" t="s">
        <v>292</v>
      </c>
      <c r="D120" s="34" t="s">
        <v>293</v>
      </c>
      <c r="E120" s="54" t="s">
        <v>278</v>
      </c>
      <c r="F120" s="35">
        <v>70.5</v>
      </c>
      <c r="G120" s="35">
        <v>83.4</v>
      </c>
      <c r="H120" s="35">
        <f t="shared" si="2"/>
        <v>78.240000000000009</v>
      </c>
      <c r="I120" s="36">
        <v>1</v>
      </c>
    </row>
    <row r="121" spans="1:9" s="24" customFormat="1" ht="21.95" customHeight="1">
      <c r="A121" s="6" t="s">
        <v>294</v>
      </c>
      <c r="B121" s="6" t="s">
        <v>295</v>
      </c>
      <c r="C121" s="6" t="s">
        <v>292</v>
      </c>
      <c r="D121" s="6" t="s">
        <v>293</v>
      </c>
      <c r="E121" s="53"/>
      <c r="F121" s="7">
        <v>70</v>
      </c>
      <c r="G121" s="7">
        <v>81.400000000000006</v>
      </c>
      <c r="H121" s="7">
        <f t="shared" si="2"/>
        <v>76.84</v>
      </c>
      <c r="I121" s="8">
        <v>2</v>
      </c>
    </row>
    <row r="122" spans="1:9" s="24" customFormat="1" ht="21.95" customHeight="1">
      <c r="A122" s="6" t="s">
        <v>296</v>
      </c>
      <c r="B122" s="6" t="s">
        <v>297</v>
      </c>
      <c r="C122" s="6" t="s">
        <v>292</v>
      </c>
      <c r="D122" s="6" t="s">
        <v>293</v>
      </c>
      <c r="E122" s="55"/>
      <c r="F122" s="7">
        <v>69</v>
      </c>
      <c r="G122" s="7">
        <v>78.2</v>
      </c>
      <c r="H122" s="7">
        <f t="shared" si="2"/>
        <v>74.52000000000001</v>
      </c>
      <c r="I122" s="8">
        <v>3</v>
      </c>
    </row>
    <row r="123" spans="1:9" s="33" customFormat="1" ht="21.95" customHeight="1">
      <c r="A123" s="34" t="s">
        <v>298</v>
      </c>
      <c r="B123" s="34" t="s">
        <v>299</v>
      </c>
      <c r="C123" s="34" t="s">
        <v>292</v>
      </c>
      <c r="D123" s="34" t="s">
        <v>300</v>
      </c>
      <c r="E123" s="54" t="s">
        <v>278</v>
      </c>
      <c r="F123" s="35">
        <v>59.5</v>
      </c>
      <c r="G123" s="35">
        <v>84.6</v>
      </c>
      <c r="H123" s="35">
        <f t="shared" si="2"/>
        <v>74.56</v>
      </c>
      <c r="I123" s="36">
        <v>1</v>
      </c>
    </row>
    <row r="124" spans="1:9" s="24" customFormat="1" ht="21.95" customHeight="1">
      <c r="A124" s="6" t="s">
        <v>301</v>
      </c>
      <c r="B124" s="6" t="s">
        <v>302</v>
      </c>
      <c r="C124" s="6" t="s">
        <v>292</v>
      </c>
      <c r="D124" s="6" t="s">
        <v>300</v>
      </c>
      <c r="E124" s="53"/>
      <c r="F124" s="7">
        <v>58.5</v>
      </c>
      <c r="G124" s="7">
        <v>84.6</v>
      </c>
      <c r="H124" s="7">
        <f t="shared" si="2"/>
        <v>74.16</v>
      </c>
      <c r="I124" s="8">
        <v>2</v>
      </c>
    </row>
    <row r="125" spans="1:9" s="24" customFormat="1" ht="21.95" customHeight="1">
      <c r="A125" s="6" t="s">
        <v>303</v>
      </c>
      <c r="B125" s="6" t="s">
        <v>304</v>
      </c>
      <c r="C125" s="6" t="s">
        <v>292</v>
      </c>
      <c r="D125" s="6" t="s">
        <v>300</v>
      </c>
      <c r="E125" s="55"/>
      <c r="F125" s="7">
        <v>55.5</v>
      </c>
      <c r="G125" s="7">
        <v>81.2</v>
      </c>
      <c r="H125" s="7">
        <f t="shared" si="2"/>
        <v>70.92</v>
      </c>
      <c r="I125" s="8">
        <v>3</v>
      </c>
    </row>
    <row r="126" spans="1:9" s="33" customFormat="1" ht="21.95" customHeight="1">
      <c r="A126" s="37">
        <v>2020903</v>
      </c>
      <c r="B126" s="37" t="s">
        <v>305</v>
      </c>
      <c r="C126" s="37" t="s">
        <v>306</v>
      </c>
      <c r="D126" s="37" t="s">
        <v>307</v>
      </c>
      <c r="E126" s="56">
        <v>3</v>
      </c>
      <c r="F126" s="38">
        <v>71.25</v>
      </c>
      <c r="G126" s="38">
        <v>84.8</v>
      </c>
      <c r="H126" s="39">
        <f>+F126*0.4+G126*0.6</f>
        <v>79.38</v>
      </c>
      <c r="I126" s="36">
        <v>1</v>
      </c>
    </row>
    <row r="127" spans="1:9" s="33" customFormat="1" ht="21.95" customHeight="1">
      <c r="A127" s="37">
        <v>2020729</v>
      </c>
      <c r="B127" s="37" t="s">
        <v>308</v>
      </c>
      <c r="C127" s="37" t="s">
        <v>306</v>
      </c>
      <c r="D127" s="37" t="s">
        <v>307</v>
      </c>
      <c r="E127" s="56"/>
      <c r="F127" s="38">
        <v>68.25</v>
      </c>
      <c r="G127" s="38">
        <v>86.4</v>
      </c>
      <c r="H127" s="39">
        <f t="shared" ref="H127:H140" si="3">+F127*0.4+G127*0.6</f>
        <v>79.14</v>
      </c>
      <c r="I127" s="36">
        <v>2</v>
      </c>
    </row>
    <row r="128" spans="1:9" s="33" customFormat="1" ht="21.95" customHeight="1">
      <c r="A128" s="37">
        <v>2020916</v>
      </c>
      <c r="B128" s="37" t="s">
        <v>309</v>
      </c>
      <c r="C128" s="37" t="s">
        <v>306</v>
      </c>
      <c r="D128" s="37" t="s">
        <v>307</v>
      </c>
      <c r="E128" s="56"/>
      <c r="F128" s="38">
        <v>66.5</v>
      </c>
      <c r="G128" s="38">
        <v>86.6</v>
      </c>
      <c r="H128" s="39">
        <f t="shared" si="3"/>
        <v>78.56</v>
      </c>
      <c r="I128" s="36">
        <v>3</v>
      </c>
    </row>
    <row r="129" spans="1:9" s="24" customFormat="1" ht="21.95" customHeight="1">
      <c r="A129" s="13">
        <v>2020726</v>
      </c>
      <c r="B129" s="13" t="s">
        <v>310</v>
      </c>
      <c r="C129" s="13" t="s">
        <v>306</v>
      </c>
      <c r="D129" s="13" t="s">
        <v>307</v>
      </c>
      <c r="E129" s="56"/>
      <c r="F129" s="14">
        <v>66.75</v>
      </c>
      <c r="G129" s="10">
        <v>85.2</v>
      </c>
      <c r="H129" s="15">
        <f t="shared" si="3"/>
        <v>77.819999999999993</v>
      </c>
      <c r="I129" s="8">
        <v>4</v>
      </c>
    </row>
    <row r="130" spans="1:9" s="24" customFormat="1" ht="21.95" customHeight="1">
      <c r="A130" s="13">
        <v>2020805</v>
      </c>
      <c r="B130" s="13" t="s">
        <v>311</v>
      </c>
      <c r="C130" s="13" t="s">
        <v>306</v>
      </c>
      <c r="D130" s="13" t="s">
        <v>307</v>
      </c>
      <c r="E130" s="56"/>
      <c r="F130" s="14">
        <v>71.25</v>
      </c>
      <c r="G130" s="10">
        <v>80.400000000000006</v>
      </c>
      <c r="H130" s="15">
        <f t="shared" si="3"/>
        <v>76.740000000000009</v>
      </c>
      <c r="I130" s="8">
        <v>5</v>
      </c>
    </row>
    <row r="131" spans="1:9" s="24" customFormat="1" ht="21.95" customHeight="1">
      <c r="A131" s="13">
        <v>2020820</v>
      </c>
      <c r="B131" s="13" t="s">
        <v>312</v>
      </c>
      <c r="C131" s="13" t="s">
        <v>306</v>
      </c>
      <c r="D131" s="13" t="s">
        <v>307</v>
      </c>
      <c r="E131" s="56"/>
      <c r="F131" s="14">
        <v>72.5</v>
      </c>
      <c r="G131" s="10">
        <v>74.400000000000006</v>
      </c>
      <c r="H131" s="15">
        <f t="shared" si="3"/>
        <v>73.64</v>
      </c>
      <c r="I131" s="8">
        <v>6</v>
      </c>
    </row>
    <row r="132" spans="1:9" s="24" customFormat="1" ht="21.95" customHeight="1">
      <c r="A132" s="13">
        <v>2020830</v>
      </c>
      <c r="B132" s="13" t="s">
        <v>313</v>
      </c>
      <c r="C132" s="13" t="s">
        <v>306</v>
      </c>
      <c r="D132" s="13" t="s">
        <v>307</v>
      </c>
      <c r="E132" s="56"/>
      <c r="F132" s="14">
        <v>65.5</v>
      </c>
      <c r="G132" s="10">
        <v>73</v>
      </c>
      <c r="H132" s="15">
        <f t="shared" si="3"/>
        <v>70</v>
      </c>
      <c r="I132" s="8">
        <v>7</v>
      </c>
    </row>
    <row r="133" spans="1:9" s="24" customFormat="1" ht="21.95" customHeight="1">
      <c r="A133" s="13">
        <v>2020827</v>
      </c>
      <c r="B133" s="13" t="s">
        <v>314</v>
      </c>
      <c r="C133" s="13" t="s">
        <v>306</v>
      </c>
      <c r="D133" s="13" t="s">
        <v>307</v>
      </c>
      <c r="E133" s="56"/>
      <c r="F133" s="14">
        <v>66.5</v>
      </c>
      <c r="G133" s="10">
        <v>66</v>
      </c>
      <c r="H133" s="15">
        <f t="shared" si="3"/>
        <v>66.2</v>
      </c>
      <c r="I133" s="8">
        <v>8</v>
      </c>
    </row>
    <row r="134" spans="1:9" s="24" customFormat="1" ht="21.95" customHeight="1">
      <c r="A134" s="13">
        <v>2020915</v>
      </c>
      <c r="B134" s="13" t="s">
        <v>315</v>
      </c>
      <c r="C134" s="13" t="s">
        <v>306</v>
      </c>
      <c r="D134" s="13" t="s">
        <v>307</v>
      </c>
      <c r="E134" s="56"/>
      <c r="F134" s="14">
        <v>70</v>
      </c>
      <c r="G134" s="14">
        <v>0</v>
      </c>
      <c r="H134" s="15">
        <f t="shared" si="3"/>
        <v>28</v>
      </c>
      <c r="I134" s="13">
        <v>9</v>
      </c>
    </row>
    <row r="135" spans="1:9" s="33" customFormat="1" ht="21.95" customHeight="1">
      <c r="A135" s="37">
        <v>2021020</v>
      </c>
      <c r="B135" s="37" t="s">
        <v>316</v>
      </c>
      <c r="C135" s="37" t="s">
        <v>306</v>
      </c>
      <c r="D135" s="37" t="s">
        <v>317</v>
      </c>
      <c r="E135" s="57">
        <v>2</v>
      </c>
      <c r="F135" s="38">
        <v>71</v>
      </c>
      <c r="G135" s="38">
        <v>88.8</v>
      </c>
      <c r="H135" s="39">
        <f t="shared" si="3"/>
        <v>81.679999999999993</v>
      </c>
      <c r="I135" s="37">
        <v>1</v>
      </c>
    </row>
    <row r="136" spans="1:9" s="33" customFormat="1" ht="21.95" customHeight="1">
      <c r="A136" s="37">
        <v>2021121</v>
      </c>
      <c r="B136" s="37" t="s">
        <v>318</v>
      </c>
      <c r="C136" s="37" t="s">
        <v>306</v>
      </c>
      <c r="D136" s="37" t="s">
        <v>317</v>
      </c>
      <c r="E136" s="58"/>
      <c r="F136" s="38">
        <v>71.25</v>
      </c>
      <c r="G136" s="38">
        <v>82</v>
      </c>
      <c r="H136" s="39">
        <f t="shared" si="3"/>
        <v>77.699999999999989</v>
      </c>
      <c r="I136" s="37">
        <v>2</v>
      </c>
    </row>
    <row r="137" spans="1:9" s="24" customFormat="1" ht="21.95" customHeight="1">
      <c r="A137" s="13">
        <v>2021128</v>
      </c>
      <c r="B137" s="13" t="s">
        <v>319</v>
      </c>
      <c r="C137" s="13" t="s">
        <v>306</v>
      </c>
      <c r="D137" s="13" t="s">
        <v>317</v>
      </c>
      <c r="E137" s="58"/>
      <c r="F137" s="14">
        <v>70.75</v>
      </c>
      <c r="G137" s="14">
        <v>74.400000000000006</v>
      </c>
      <c r="H137" s="15">
        <f t="shared" si="3"/>
        <v>72.94</v>
      </c>
      <c r="I137" s="13">
        <v>3</v>
      </c>
    </row>
    <row r="138" spans="1:9" s="24" customFormat="1" ht="21.95" customHeight="1">
      <c r="A138" s="13">
        <v>2021111</v>
      </c>
      <c r="B138" s="13" t="s">
        <v>320</v>
      </c>
      <c r="C138" s="13" t="s">
        <v>306</v>
      </c>
      <c r="D138" s="13" t="s">
        <v>317</v>
      </c>
      <c r="E138" s="58"/>
      <c r="F138" s="14">
        <v>71.5</v>
      </c>
      <c r="G138" s="14">
        <v>69.400000000000006</v>
      </c>
      <c r="H138" s="15">
        <f t="shared" si="3"/>
        <v>70.240000000000009</v>
      </c>
      <c r="I138" s="13">
        <v>4</v>
      </c>
    </row>
    <row r="139" spans="1:9" s="24" customFormat="1" ht="21.95" customHeight="1">
      <c r="A139" s="13">
        <v>2021108</v>
      </c>
      <c r="B139" s="13" t="s">
        <v>321</v>
      </c>
      <c r="C139" s="13" t="s">
        <v>306</v>
      </c>
      <c r="D139" s="13" t="s">
        <v>317</v>
      </c>
      <c r="E139" s="58"/>
      <c r="F139" s="14">
        <v>72.5</v>
      </c>
      <c r="G139" s="16">
        <v>0</v>
      </c>
      <c r="H139" s="15">
        <f t="shared" si="3"/>
        <v>29</v>
      </c>
      <c r="I139" s="13">
        <v>5</v>
      </c>
    </row>
    <row r="140" spans="1:9" s="24" customFormat="1" ht="21.95" customHeight="1">
      <c r="A140" s="13">
        <v>2021023</v>
      </c>
      <c r="B140" s="13" t="s">
        <v>322</v>
      </c>
      <c r="C140" s="13" t="s">
        <v>306</v>
      </c>
      <c r="D140" s="13" t="s">
        <v>317</v>
      </c>
      <c r="E140" s="59"/>
      <c r="F140" s="14">
        <v>70.25</v>
      </c>
      <c r="G140" s="16">
        <v>0</v>
      </c>
      <c r="H140" s="15">
        <f t="shared" si="3"/>
        <v>28.1</v>
      </c>
      <c r="I140" s="13">
        <v>6</v>
      </c>
    </row>
    <row r="141" spans="1:9" s="33" customFormat="1" ht="21.95" customHeight="1">
      <c r="A141" s="34" t="s">
        <v>323</v>
      </c>
      <c r="B141" s="34" t="s">
        <v>324</v>
      </c>
      <c r="C141" s="60" t="s">
        <v>325</v>
      </c>
      <c r="D141" s="36" t="s">
        <v>516</v>
      </c>
      <c r="E141" s="60">
        <v>1</v>
      </c>
      <c r="F141" s="35">
        <v>62.5</v>
      </c>
      <c r="G141" s="35">
        <v>82</v>
      </c>
      <c r="H141" s="35">
        <f t="shared" ref="H141:H146" si="4">F141*0.4+G141*0.6</f>
        <v>74.199999999999989</v>
      </c>
      <c r="I141" s="40">
        <v>1</v>
      </c>
    </row>
    <row r="142" spans="1:9" s="24" customFormat="1" ht="21.95" customHeight="1">
      <c r="A142" s="6" t="s">
        <v>326</v>
      </c>
      <c r="B142" s="6" t="s">
        <v>327</v>
      </c>
      <c r="C142" s="61"/>
      <c r="D142" s="8" t="s">
        <v>516</v>
      </c>
      <c r="E142" s="61"/>
      <c r="F142" s="7">
        <v>67</v>
      </c>
      <c r="G142" s="7">
        <v>75</v>
      </c>
      <c r="H142" s="7">
        <f t="shared" si="4"/>
        <v>71.8</v>
      </c>
      <c r="I142" s="17">
        <v>2</v>
      </c>
    </row>
    <row r="143" spans="1:9" s="24" customFormat="1" ht="21.95" customHeight="1">
      <c r="A143" s="6" t="s">
        <v>328</v>
      </c>
      <c r="B143" s="6" t="s">
        <v>329</v>
      </c>
      <c r="C143" s="61"/>
      <c r="D143" s="8" t="s">
        <v>516</v>
      </c>
      <c r="E143" s="62"/>
      <c r="F143" s="7">
        <v>52.5</v>
      </c>
      <c r="G143" s="7">
        <v>71</v>
      </c>
      <c r="H143" s="7">
        <f t="shared" si="4"/>
        <v>63.6</v>
      </c>
      <c r="I143" s="17">
        <v>3</v>
      </c>
    </row>
    <row r="144" spans="1:9" s="33" customFormat="1" ht="21.95" customHeight="1">
      <c r="A144" s="34" t="s">
        <v>330</v>
      </c>
      <c r="B144" s="34" t="s">
        <v>331</v>
      </c>
      <c r="C144" s="61"/>
      <c r="D144" s="36" t="s">
        <v>517</v>
      </c>
      <c r="E144" s="60">
        <v>1</v>
      </c>
      <c r="F144" s="35">
        <v>59.5</v>
      </c>
      <c r="G144" s="35">
        <v>82.8</v>
      </c>
      <c r="H144" s="35">
        <f t="shared" si="4"/>
        <v>73.48</v>
      </c>
      <c r="I144" s="40">
        <v>1</v>
      </c>
    </row>
    <row r="145" spans="1:9" s="24" customFormat="1" ht="21.95" customHeight="1">
      <c r="A145" s="6" t="s">
        <v>332</v>
      </c>
      <c r="B145" s="6" t="s">
        <v>333</v>
      </c>
      <c r="C145" s="61"/>
      <c r="D145" s="8" t="s">
        <v>517</v>
      </c>
      <c r="E145" s="61"/>
      <c r="F145" s="7">
        <v>57</v>
      </c>
      <c r="G145" s="7">
        <v>71.2</v>
      </c>
      <c r="H145" s="7">
        <f t="shared" si="4"/>
        <v>65.52</v>
      </c>
      <c r="I145" s="17">
        <v>2</v>
      </c>
    </row>
    <row r="146" spans="1:9" s="24" customFormat="1" ht="21.95" customHeight="1">
      <c r="A146" s="6" t="s">
        <v>334</v>
      </c>
      <c r="B146" s="6" t="s">
        <v>335</v>
      </c>
      <c r="C146" s="62"/>
      <c r="D146" s="8" t="s">
        <v>517</v>
      </c>
      <c r="E146" s="62"/>
      <c r="F146" s="7">
        <v>48.5</v>
      </c>
      <c r="G146" s="7">
        <v>69.599999999999994</v>
      </c>
      <c r="H146" s="7">
        <f t="shared" si="4"/>
        <v>61.16</v>
      </c>
      <c r="I146" s="17">
        <v>3</v>
      </c>
    </row>
    <row r="147" spans="1:9" s="33" customFormat="1" ht="21.95" customHeight="1">
      <c r="A147" s="34" t="s">
        <v>588</v>
      </c>
      <c r="B147" s="34" t="s">
        <v>589</v>
      </c>
      <c r="C147" s="63" t="s">
        <v>579</v>
      </c>
      <c r="D147" s="34" t="s">
        <v>590</v>
      </c>
      <c r="E147" s="54" t="s">
        <v>278</v>
      </c>
      <c r="F147" s="35">
        <v>61.5</v>
      </c>
      <c r="G147" s="35">
        <v>86.6</v>
      </c>
      <c r="H147" s="35">
        <f>F147*0.4+G147*0.6</f>
        <v>76.56</v>
      </c>
      <c r="I147" s="36">
        <v>1</v>
      </c>
    </row>
    <row r="148" spans="1:9" s="24" customFormat="1" ht="21.95" customHeight="1">
      <c r="A148" s="6" t="s">
        <v>336</v>
      </c>
      <c r="B148" s="6" t="s">
        <v>337</v>
      </c>
      <c r="C148" s="64"/>
      <c r="D148" s="6" t="s">
        <v>518</v>
      </c>
      <c r="E148" s="53"/>
      <c r="F148" s="7">
        <v>56.75</v>
      </c>
      <c r="G148" s="7">
        <v>83.8</v>
      </c>
      <c r="H148" s="7">
        <f t="shared" ref="H148:H161" si="5">F148*0.4+G148*0.6</f>
        <v>72.97999999999999</v>
      </c>
      <c r="I148" s="8">
        <v>2</v>
      </c>
    </row>
    <row r="149" spans="1:9" s="24" customFormat="1" ht="21.95" customHeight="1">
      <c r="A149" s="6" t="s">
        <v>338</v>
      </c>
      <c r="B149" s="6" t="s">
        <v>339</v>
      </c>
      <c r="C149" s="64"/>
      <c r="D149" s="6" t="s">
        <v>519</v>
      </c>
      <c r="E149" s="55"/>
      <c r="F149" s="7">
        <v>54.75</v>
      </c>
      <c r="G149" s="7">
        <v>84.4</v>
      </c>
      <c r="H149" s="7">
        <f t="shared" si="5"/>
        <v>72.540000000000006</v>
      </c>
      <c r="I149" s="8">
        <v>3</v>
      </c>
    </row>
    <row r="150" spans="1:9" s="33" customFormat="1" ht="21.95" customHeight="1">
      <c r="A150" s="34" t="s">
        <v>340</v>
      </c>
      <c r="B150" s="34" t="s">
        <v>341</v>
      </c>
      <c r="C150" s="64"/>
      <c r="D150" s="34" t="s">
        <v>591</v>
      </c>
      <c r="E150" s="54" t="s">
        <v>278</v>
      </c>
      <c r="F150" s="35">
        <v>66.25</v>
      </c>
      <c r="G150" s="35">
        <v>84.4</v>
      </c>
      <c r="H150" s="35">
        <f t="shared" si="5"/>
        <v>77.14</v>
      </c>
      <c r="I150" s="36">
        <v>1</v>
      </c>
    </row>
    <row r="151" spans="1:9" s="24" customFormat="1" ht="21.95" customHeight="1">
      <c r="A151" s="6" t="s">
        <v>342</v>
      </c>
      <c r="B151" s="6" t="s">
        <v>521</v>
      </c>
      <c r="C151" s="64"/>
      <c r="D151" s="6" t="s">
        <v>520</v>
      </c>
      <c r="E151" s="53"/>
      <c r="F151" s="7">
        <v>62</v>
      </c>
      <c r="G151" s="7">
        <v>80.8</v>
      </c>
      <c r="H151" s="7">
        <f t="shared" si="5"/>
        <v>73.28</v>
      </c>
      <c r="I151" s="8">
        <v>2</v>
      </c>
    </row>
    <row r="152" spans="1:9" s="24" customFormat="1" ht="21.95" customHeight="1">
      <c r="A152" s="6" t="s">
        <v>343</v>
      </c>
      <c r="B152" s="6" t="s">
        <v>522</v>
      </c>
      <c r="C152" s="64"/>
      <c r="D152" s="6" t="s">
        <v>520</v>
      </c>
      <c r="E152" s="55"/>
      <c r="F152" s="7">
        <v>60.25</v>
      </c>
      <c r="G152" s="7">
        <v>80.599999999999994</v>
      </c>
      <c r="H152" s="7">
        <f t="shared" si="5"/>
        <v>72.459999999999994</v>
      </c>
      <c r="I152" s="8">
        <v>3</v>
      </c>
    </row>
    <row r="153" spans="1:9" s="33" customFormat="1" ht="21.95" customHeight="1">
      <c r="A153" s="34" t="s">
        <v>344</v>
      </c>
      <c r="B153" s="34" t="s">
        <v>345</v>
      </c>
      <c r="C153" s="64"/>
      <c r="D153" s="34" t="s">
        <v>592</v>
      </c>
      <c r="E153" s="54" t="s">
        <v>278</v>
      </c>
      <c r="F153" s="35">
        <v>61.25</v>
      </c>
      <c r="G153" s="35">
        <v>81</v>
      </c>
      <c r="H153" s="35">
        <f t="shared" si="5"/>
        <v>73.099999999999994</v>
      </c>
      <c r="I153" s="36">
        <v>1</v>
      </c>
    </row>
    <row r="154" spans="1:9" s="24" customFormat="1" ht="21.95" customHeight="1">
      <c r="A154" s="6" t="s">
        <v>346</v>
      </c>
      <c r="B154" s="6" t="s">
        <v>524</v>
      </c>
      <c r="C154" s="64"/>
      <c r="D154" s="6" t="s">
        <v>523</v>
      </c>
      <c r="E154" s="53"/>
      <c r="F154" s="7">
        <v>52.25</v>
      </c>
      <c r="G154" s="7">
        <v>81.2</v>
      </c>
      <c r="H154" s="7">
        <f t="shared" si="5"/>
        <v>69.62</v>
      </c>
      <c r="I154" s="8">
        <v>2</v>
      </c>
    </row>
    <row r="155" spans="1:9" s="24" customFormat="1" ht="21.95" customHeight="1">
      <c r="A155" s="6" t="s">
        <v>347</v>
      </c>
      <c r="B155" s="6" t="s">
        <v>525</v>
      </c>
      <c r="C155" s="64"/>
      <c r="D155" s="6" t="s">
        <v>523</v>
      </c>
      <c r="E155" s="55"/>
      <c r="F155" s="7">
        <v>52.25</v>
      </c>
      <c r="G155" s="7">
        <v>76</v>
      </c>
      <c r="H155" s="7">
        <f t="shared" si="5"/>
        <v>66.5</v>
      </c>
      <c r="I155" s="8">
        <v>3</v>
      </c>
    </row>
    <row r="156" spans="1:9" s="33" customFormat="1" ht="21.95" customHeight="1">
      <c r="A156" s="34" t="s">
        <v>348</v>
      </c>
      <c r="B156" s="34" t="s">
        <v>349</v>
      </c>
      <c r="C156" s="64"/>
      <c r="D156" s="34" t="s">
        <v>593</v>
      </c>
      <c r="E156" s="54" t="s">
        <v>278</v>
      </c>
      <c r="F156" s="35">
        <v>64</v>
      </c>
      <c r="G156" s="35">
        <v>86.6</v>
      </c>
      <c r="H156" s="35">
        <f t="shared" si="5"/>
        <v>77.56</v>
      </c>
      <c r="I156" s="36">
        <v>1</v>
      </c>
    </row>
    <row r="157" spans="1:9" s="24" customFormat="1" ht="21.95" customHeight="1">
      <c r="A157" s="6" t="s">
        <v>350</v>
      </c>
      <c r="B157" s="6" t="s">
        <v>527</v>
      </c>
      <c r="C157" s="64"/>
      <c r="D157" s="6" t="s">
        <v>526</v>
      </c>
      <c r="E157" s="53"/>
      <c r="F157" s="7">
        <v>58.5</v>
      </c>
      <c r="G157" s="7">
        <v>82.4</v>
      </c>
      <c r="H157" s="7">
        <f>F157*0.4+G157*0.6</f>
        <v>72.84</v>
      </c>
      <c r="I157" s="8">
        <v>2</v>
      </c>
    </row>
    <row r="158" spans="1:9" s="24" customFormat="1" ht="21.95" customHeight="1">
      <c r="A158" s="6" t="s">
        <v>351</v>
      </c>
      <c r="B158" s="6" t="s">
        <v>528</v>
      </c>
      <c r="C158" s="64"/>
      <c r="D158" s="6" t="s">
        <v>526</v>
      </c>
      <c r="E158" s="53"/>
      <c r="F158" s="7">
        <v>62.25</v>
      </c>
      <c r="G158" s="7">
        <v>0</v>
      </c>
      <c r="H158" s="7">
        <f t="shared" si="5"/>
        <v>24.900000000000002</v>
      </c>
      <c r="I158" s="8">
        <v>3</v>
      </c>
    </row>
    <row r="159" spans="1:9" s="33" customFormat="1" ht="21.95" customHeight="1">
      <c r="A159" s="34" t="s">
        <v>352</v>
      </c>
      <c r="B159" s="34" t="s">
        <v>594</v>
      </c>
      <c r="C159" s="64"/>
      <c r="D159" s="34" t="s">
        <v>595</v>
      </c>
      <c r="E159" s="54" t="s">
        <v>278</v>
      </c>
      <c r="F159" s="35">
        <v>56</v>
      </c>
      <c r="G159" s="35">
        <v>82</v>
      </c>
      <c r="H159" s="35">
        <f>F159*0.4+G159*0.6</f>
        <v>71.599999999999994</v>
      </c>
      <c r="I159" s="36">
        <v>1</v>
      </c>
    </row>
    <row r="160" spans="1:9" s="24" customFormat="1" ht="21.95" customHeight="1">
      <c r="A160" s="6" t="s">
        <v>353</v>
      </c>
      <c r="B160" s="6" t="s">
        <v>530</v>
      </c>
      <c r="C160" s="64"/>
      <c r="D160" s="6" t="s">
        <v>529</v>
      </c>
      <c r="E160" s="53"/>
      <c r="F160" s="7">
        <v>55.25</v>
      </c>
      <c r="G160" s="7">
        <v>80.400000000000006</v>
      </c>
      <c r="H160" s="7">
        <f>F160*0.4+G160*0.6</f>
        <v>70.34</v>
      </c>
      <c r="I160" s="8">
        <v>2</v>
      </c>
    </row>
    <row r="161" spans="1:9" s="24" customFormat="1" ht="21.95" customHeight="1">
      <c r="A161" s="6" t="s">
        <v>354</v>
      </c>
      <c r="B161" s="6" t="s">
        <v>531</v>
      </c>
      <c r="C161" s="65"/>
      <c r="D161" s="6" t="s">
        <v>529</v>
      </c>
      <c r="E161" s="55"/>
      <c r="F161" s="7">
        <v>57</v>
      </c>
      <c r="G161" s="7">
        <v>74.2</v>
      </c>
      <c r="H161" s="7">
        <f t="shared" si="5"/>
        <v>67.320000000000007</v>
      </c>
      <c r="I161" s="8">
        <v>3</v>
      </c>
    </row>
    <row r="162" spans="1:9" s="33" customFormat="1" ht="21.95" customHeight="1">
      <c r="A162" s="41" t="s">
        <v>355</v>
      </c>
      <c r="B162" s="41" t="s">
        <v>356</v>
      </c>
      <c r="C162" s="66" t="s">
        <v>532</v>
      </c>
      <c r="D162" s="41" t="s">
        <v>357</v>
      </c>
      <c r="E162" s="67">
        <v>2</v>
      </c>
      <c r="F162" s="41">
        <v>68.5</v>
      </c>
      <c r="G162" s="41">
        <v>83.7</v>
      </c>
      <c r="H162" s="42">
        <v>77.62</v>
      </c>
      <c r="I162" s="41">
        <v>1</v>
      </c>
    </row>
    <row r="163" spans="1:9" s="33" customFormat="1" ht="21.95" customHeight="1">
      <c r="A163" s="41" t="s">
        <v>358</v>
      </c>
      <c r="B163" s="41" t="s">
        <v>359</v>
      </c>
      <c r="C163" s="66"/>
      <c r="D163" s="41" t="s">
        <v>357</v>
      </c>
      <c r="E163" s="67"/>
      <c r="F163" s="41">
        <v>67.5</v>
      </c>
      <c r="G163" s="41">
        <v>84.1</v>
      </c>
      <c r="H163" s="42">
        <v>77.459999999999994</v>
      </c>
      <c r="I163" s="41">
        <v>2</v>
      </c>
    </row>
    <row r="164" spans="1:9" s="24" customFormat="1" ht="21.95" customHeight="1">
      <c r="A164" s="25" t="s">
        <v>360</v>
      </c>
      <c r="B164" s="25" t="s">
        <v>361</v>
      </c>
      <c r="C164" s="66"/>
      <c r="D164" s="25" t="s">
        <v>357</v>
      </c>
      <c r="E164" s="67"/>
      <c r="F164" s="25">
        <v>67.5</v>
      </c>
      <c r="G164" s="25">
        <v>84</v>
      </c>
      <c r="H164" s="26">
        <v>77.400000000000006</v>
      </c>
      <c r="I164" s="25">
        <v>3</v>
      </c>
    </row>
    <row r="165" spans="1:9" s="24" customFormat="1" ht="21.95" customHeight="1">
      <c r="A165" s="25" t="s">
        <v>362</v>
      </c>
      <c r="B165" s="25" t="s">
        <v>363</v>
      </c>
      <c r="C165" s="66"/>
      <c r="D165" s="25" t="s">
        <v>357</v>
      </c>
      <c r="E165" s="67"/>
      <c r="F165" s="25">
        <v>63</v>
      </c>
      <c r="G165" s="25">
        <v>80.2</v>
      </c>
      <c r="H165" s="26">
        <v>73.319999999999993</v>
      </c>
      <c r="I165" s="25">
        <v>4</v>
      </c>
    </row>
    <row r="166" spans="1:9" s="24" customFormat="1" ht="21.95" customHeight="1">
      <c r="A166" s="25" t="s">
        <v>364</v>
      </c>
      <c r="B166" s="25" t="s">
        <v>365</v>
      </c>
      <c r="C166" s="66"/>
      <c r="D166" s="25" t="s">
        <v>357</v>
      </c>
      <c r="E166" s="67"/>
      <c r="F166" s="25">
        <v>60</v>
      </c>
      <c r="G166" s="25">
        <v>78.3</v>
      </c>
      <c r="H166" s="26">
        <v>70.98</v>
      </c>
      <c r="I166" s="25">
        <v>5</v>
      </c>
    </row>
    <row r="167" spans="1:9" s="24" customFormat="1" ht="21.95" customHeight="1">
      <c r="A167" s="25" t="s">
        <v>366</v>
      </c>
      <c r="B167" s="25" t="s">
        <v>367</v>
      </c>
      <c r="C167" s="66"/>
      <c r="D167" s="25" t="s">
        <v>357</v>
      </c>
      <c r="E167" s="67"/>
      <c r="F167" s="25">
        <v>59.25</v>
      </c>
      <c r="G167" s="25">
        <v>78.599999999999994</v>
      </c>
      <c r="H167" s="26">
        <v>70.86</v>
      </c>
      <c r="I167" s="25">
        <v>6</v>
      </c>
    </row>
    <row r="168" spans="1:9" s="33" customFormat="1" ht="21.95" customHeight="1">
      <c r="A168" s="43" t="s">
        <v>368</v>
      </c>
      <c r="B168" s="43" t="s">
        <v>369</v>
      </c>
      <c r="C168" s="66"/>
      <c r="D168" s="43" t="s">
        <v>370</v>
      </c>
      <c r="E168" s="68" t="s">
        <v>533</v>
      </c>
      <c r="F168" s="41">
        <v>68</v>
      </c>
      <c r="G168" s="41">
        <v>74.599999999999994</v>
      </c>
      <c r="H168" s="42">
        <v>71.959999999999994</v>
      </c>
      <c r="I168" s="41">
        <v>1</v>
      </c>
    </row>
    <row r="169" spans="1:9" s="24" customFormat="1" ht="21.95" customHeight="1">
      <c r="A169" s="27" t="s">
        <v>371</v>
      </c>
      <c r="B169" s="27" t="s">
        <v>372</v>
      </c>
      <c r="C169" s="66"/>
      <c r="D169" s="27" t="s">
        <v>370</v>
      </c>
      <c r="E169" s="68"/>
      <c r="F169" s="25">
        <v>68.75</v>
      </c>
      <c r="G169" s="25">
        <v>72.2</v>
      </c>
      <c r="H169" s="26">
        <v>70.819999999999993</v>
      </c>
      <c r="I169" s="25">
        <v>2</v>
      </c>
    </row>
    <row r="170" spans="1:9" s="24" customFormat="1" ht="21.95" customHeight="1">
      <c r="A170" s="27" t="s">
        <v>373</v>
      </c>
      <c r="B170" s="27" t="s">
        <v>374</v>
      </c>
      <c r="C170" s="66"/>
      <c r="D170" s="27" t="s">
        <v>370</v>
      </c>
      <c r="E170" s="68"/>
      <c r="F170" s="25">
        <v>69.25</v>
      </c>
      <c r="G170" s="25">
        <v>68.599999999999994</v>
      </c>
      <c r="H170" s="26">
        <v>68.86</v>
      </c>
      <c r="I170" s="25">
        <v>3</v>
      </c>
    </row>
    <row r="171" spans="1:9" s="33" customFormat="1" ht="21.95" customHeight="1">
      <c r="A171" s="34" t="s">
        <v>375</v>
      </c>
      <c r="B171" s="34" t="s">
        <v>376</v>
      </c>
      <c r="C171" s="63" t="s">
        <v>534</v>
      </c>
      <c r="D171" s="34" t="s">
        <v>377</v>
      </c>
      <c r="E171" s="60">
        <v>2</v>
      </c>
      <c r="F171" s="44">
        <v>72.5</v>
      </c>
      <c r="G171" s="45">
        <v>88.6</v>
      </c>
      <c r="H171" s="35">
        <f t="shared" ref="H171:H176" si="6">F171*0.4+G171*0.6</f>
        <v>82.16</v>
      </c>
      <c r="I171" s="36">
        <v>1</v>
      </c>
    </row>
    <row r="172" spans="1:9" s="33" customFormat="1" ht="21.95" customHeight="1">
      <c r="A172" s="34" t="s">
        <v>378</v>
      </c>
      <c r="B172" s="34" t="s">
        <v>379</v>
      </c>
      <c r="C172" s="64"/>
      <c r="D172" s="34" t="s">
        <v>377</v>
      </c>
      <c r="E172" s="61"/>
      <c r="F172" s="44">
        <v>72.75</v>
      </c>
      <c r="G172" s="45">
        <v>86</v>
      </c>
      <c r="H172" s="35">
        <f t="shared" si="6"/>
        <v>80.7</v>
      </c>
      <c r="I172" s="36">
        <v>2</v>
      </c>
    </row>
    <row r="173" spans="1:9" s="24" customFormat="1" ht="21.95" customHeight="1">
      <c r="A173" s="6" t="s">
        <v>380</v>
      </c>
      <c r="B173" s="6" t="s">
        <v>381</v>
      </c>
      <c r="C173" s="64"/>
      <c r="D173" s="6" t="s">
        <v>377</v>
      </c>
      <c r="E173" s="61"/>
      <c r="F173" s="11">
        <v>71.25</v>
      </c>
      <c r="G173" s="12">
        <v>84</v>
      </c>
      <c r="H173" s="7">
        <f t="shared" si="6"/>
        <v>78.900000000000006</v>
      </c>
      <c r="I173" s="8">
        <v>3</v>
      </c>
    </row>
    <row r="174" spans="1:9" s="24" customFormat="1" ht="21.95" customHeight="1">
      <c r="A174" s="6" t="s">
        <v>382</v>
      </c>
      <c r="B174" s="6" t="s">
        <v>383</v>
      </c>
      <c r="C174" s="64"/>
      <c r="D174" s="6" t="s">
        <v>377</v>
      </c>
      <c r="E174" s="61"/>
      <c r="F174" s="11">
        <v>71</v>
      </c>
      <c r="G174" s="12">
        <v>83.6</v>
      </c>
      <c r="H174" s="7">
        <f t="shared" si="6"/>
        <v>78.56</v>
      </c>
      <c r="I174" s="8">
        <v>4</v>
      </c>
    </row>
    <row r="175" spans="1:9" s="24" customFormat="1" ht="21.95" customHeight="1">
      <c r="A175" s="6" t="s">
        <v>384</v>
      </c>
      <c r="B175" s="6" t="s">
        <v>385</v>
      </c>
      <c r="C175" s="64"/>
      <c r="D175" s="6" t="s">
        <v>377</v>
      </c>
      <c r="E175" s="61"/>
      <c r="F175" s="11">
        <v>70</v>
      </c>
      <c r="G175" s="12">
        <v>83.8</v>
      </c>
      <c r="H175" s="7">
        <f t="shared" si="6"/>
        <v>78.28</v>
      </c>
      <c r="I175" s="8">
        <v>5</v>
      </c>
    </row>
    <row r="176" spans="1:9" s="24" customFormat="1" ht="21.95" customHeight="1">
      <c r="A176" s="6" t="s">
        <v>386</v>
      </c>
      <c r="B176" s="6" t="s">
        <v>387</v>
      </c>
      <c r="C176" s="65"/>
      <c r="D176" s="6" t="s">
        <v>377</v>
      </c>
      <c r="E176" s="62"/>
      <c r="F176" s="11">
        <v>69.5</v>
      </c>
      <c r="G176" s="12">
        <v>0</v>
      </c>
      <c r="H176" s="7">
        <f t="shared" si="6"/>
        <v>27.8</v>
      </c>
      <c r="I176" s="8">
        <v>6</v>
      </c>
    </row>
    <row r="177" spans="1:9" s="33" customFormat="1" ht="21.95" customHeight="1">
      <c r="A177" s="34" t="s">
        <v>599</v>
      </c>
      <c r="B177" s="34" t="s">
        <v>600</v>
      </c>
      <c r="C177" s="63" t="s">
        <v>535</v>
      </c>
      <c r="D177" s="36" t="s">
        <v>601</v>
      </c>
      <c r="E177" s="60">
        <v>1</v>
      </c>
      <c r="F177" s="35">
        <v>64.75</v>
      </c>
      <c r="G177" s="36">
        <v>87.8</v>
      </c>
      <c r="H177" s="35">
        <f>F177*0.4+G177*0.6</f>
        <v>78.58</v>
      </c>
      <c r="I177" s="36">
        <v>1</v>
      </c>
    </row>
    <row r="178" spans="1:9" s="24" customFormat="1" ht="21.95" customHeight="1">
      <c r="A178" s="6" t="s">
        <v>537</v>
      </c>
      <c r="B178" s="6" t="s">
        <v>538</v>
      </c>
      <c r="C178" s="64"/>
      <c r="D178" s="8" t="s">
        <v>536</v>
      </c>
      <c r="E178" s="61"/>
      <c r="F178" s="7">
        <v>71.5</v>
      </c>
      <c r="G178" s="8">
        <v>76.8</v>
      </c>
      <c r="H178" s="7">
        <f>F178*0.4+G178*0.6</f>
        <v>74.680000000000007</v>
      </c>
      <c r="I178" s="8">
        <v>2</v>
      </c>
    </row>
    <row r="179" spans="1:9" s="24" customFormat="1" ht="21.95" customHeight="1">
      <c r="A179" s="6" t="s">
        <v>539</v>
      </c>
      <c r="B179" s="6" t="s">
        <v>540</v>
      </c>
      <c r="C179" s="65"/>
      <c r="D179" s="8" t="s">
        <v>536</v>
      </c>
      <c r="E179" s="62"/>
      <c r="F179" s="7">
        <v>65</v>
      </c>
      <c r="G179" s="8">
        <v>76.2</v>
      </c>
      <c r="H179" s="7">
        <f>F179*0.4+G179*0.6</f>
        <v>71.72</v>
      </c>
      <c r="I179" s="8">
        <v>3</v>
      </c>
    </row>
    <row r="180" spans="1:9" s="33" customFormat="1" ht="21.95" customHeight="1">
      <c r="A180" s="34">
        <v>2021617</v>
      </c>
      <c r="B180" s="36" t="s">
        <v>602</v>
      </c>
      <c r="C180" s="69" t="s">
        <v>541</v>
      </c>
      <c r="D180" s="36" t="s">
        <v>603</v>
      </c>
      <c r="E180" s="56">
        <v>4</v>
      </c>
      <c r="F180" s="35">
        <v>71.75</v>
      </c>
      <c r="G180" s="36">
        <v>92.1</v>
      </c>
      <c r="H180" s="35">
        <f t="shared" ref="H180:H191" si="7">SUM(F180*0.4)+(G180*0.6)</f>
        <v>83.960000000000008</v>
      </c>
      <c r="I180" s="36">
        <v>1</v>
      </c>
    </row>
    <row r="181" spans="1:9" s="33" customFormat="1" ht="21.95" customHeight="1">
      <c r="A181" s="34">
        <v>2021605</v>
      </c>
      <c r="B181" s="36" t="s">
        <v>388</v>
      </c>
      <c r="C181" s="69"/>
      <c r="D181" s="36" t="s">
        <v>596</v>
      </c>
      <c r="E181" s="56"/>
      <c r="F181" s="35">
        <v>77</v>
      </c>
      <c r="G181" s="36">
        <v>86</v>
      </c>
      <c r="H181" s="35">
        <f t="shared" si="7"/>
        <v>82.4</v>
      </c>
      <c r="I181" s="36">
        <v>2</v>
      </c>
    </row>
    <row r="182" spans="1:9" s="33" customFormat="1" ht="21.95" customHeight="1">
      <c r="A182" s="34">
        <v>2021620</v>
      </c>
      <c r="B182" s="36" t="s">
        <v>389</v>
      </c>
      <c r="C182" s="69"/>
      <c r="D182" s="36" t="s">
        <v>597</v>
      </c>
      <c r="E182" s="56"/>
      <c r="F182" s="35">
        <v>67.5</v>
      </c>
      <c r="G182" s="36">
        <v>90.1</v>
      </c>
      <c r="H182" s="35">
        <f t="shared" si="7"/>
        <v>81.06</v>
      </c>
      <c r="I182" s="36">
        <v>3</v>
      </c>
    </row>
    <row r="183" spans="1:9" s="33" customFormat="1" ht="21.95" customHeight="1">
      <c r="A183" s="36">
        <v>2021618</v>
      </c>
      <c r="B183" s="36" t="s">
        <v>390</v>
      </c>
      <c r="C183" s="69"/>
      <c r="D183" s="36" t="s">
        <v>598</v>
      </c>
      <c r="E183" s="56"/>
      <c r="F183" s="36">
        <v>64.5</v>
      </c>
      <c r="G183" s="36">
        <v>90.1</v>
      </c>
      <c r="H183" s="35">
        <f t="shared" si="7"/>
        <v>79.86</v>
      </c>
      <c r="I183" s="36">
        <v>4</v>
      </c>
    </row>
    <row r="184" spans="1:9" s="24" customFormat="1" ht="21.95" customHeight="1">
      <c r="A184" s="6">
        <v>2021701</v>
      </c>
      <c r="B184" s="8" t="s">
        <v>543</v>
      </c>
      <c r="C184" s="69"/>
      <c r="D184" s="8" t="s">
        <v>542</v>
      </c>
      <c r="E184" s="56"/>
      <c r="F184" s="7">
        <v>73.75</v>
      </c>
      <c r="G184" s="8">
        <v>82.5</v>
      </c>
      <c r="H184" s="7">
        <f t="shared" si="7"/>
        <v>79</v>
      </c>
      <c r="I184" s="8">
        <v>5</v>
      </c>
    </row>
    <row r="185" spans="1:9" s="24" customFormat="1" ht="21.95" customHeight="1">
      <c r="A185" s="8">
        <v>2021509</v>
      </c>
      <c r="B185" s="8" t="s">
        <v>391</v>
      </c>
      <c r="C185" s="69"/>
      <c r="D185" s="8" t="s">
        <v>544</v>
      </c>
      <c r="E185" s="56"/>
      <c r="F185" s="8">
        <v>66</v>
      </c>
      <c r="G185" s="8">
        <v>77.3</v>
      </c>
      <c r="H185" s="7">
        <f t="shared" si="7"/>
        <v>72.78</v>
      </c>
      <c r="I185" s="8">
        <v>6</v>
      </c>
    </row>
    <row r="186" spans="1:9" s="24" customFormat="1" ht="21.95" customHeight="1">
      <c r="A186" s="8">
        <v>2021606</v>
      </c>
      <c r="B186" s="8" t="s">
        <v>392</v>
      </c>
      <c r="C186" s="69"/>
      <c r="D186" s="8" t="s">
        <v>545</v>
      </c>
      <c r="E186" s="56"/>
      <c r="F186" s="8">
        <v>64.25</v>
      </c>
      <c r="G186" s="8">
        <v>73.5</v>
      </c>
      <c r="H186" s="7">
        <f t="shared" si="7"/>
        <v>69.800000000000011</v>
      </c>
      <c r="I186" s="8">
        <v>7</v>
      </c>
    </row>
    <row r="187" spans="1:9" s="24" customFormat="1" ht="21.95" customHeight="1">
      <c r="A187" s="6">
        <v>2021507</v>
      </c>
      <c r="B187" s="8" t="s">
        <v>393</v>
      </c>
      <c r="C187" s="69"/>
      <c r="D187" s="8" t="s">
        <v>546</v>
      </c>
      <c r="E187" s="56"/>
      <c r="F187" s="7">
        <v>70.75</v>
      </c>
      <c r="G187" s="8">
        <v>67.7</v>
      </c>
      <c r="H187" s="7">
        <f t="shared" si="7"/>
        <v>68.92</v>
      </c>
      <c r="I187" s="8">
        <v>8</v>
      </c>
    </row>
    <row r="188" spans="1:9" s="24" customFormat="1" ht="21.95" customHeight="1">
      <c r="A188" s="8">
        <v>2021609</v>
      </c>
      <c r="B188" s="8" t="s">
        <v>547</v>
      </c>
      <c r="C188" s="69"/>
      <c r="D188" s="8" t="s">
        <v>546</v>
      </c>
      <c r="E188" s="56"/>
      <c r="F188" s="8">
        <v>66.5</v>
      </c>
      <c r="G188" s="8">
        <v>65.099999999999994</v>
      </c>
      <c r="H188" s="7">
        <f t="shared" si="7"/>
        <v>65.66</v>
      </c>
      <c r="I188" s="8">
        <v>9</v>
      </c>
    </row>
    <row r="189" spans="1:9" s="24" customFormat="1" ht="21.95" customHeight="1">
      <c r="A189" s="8">
        <v>2021530</v>
      </c>
      <c r="B189" s="18" t="s">
        <v>548</v>
      </c>
      <c r="C189" s="69"/>
      <c r="D189" s="8" t="s">
        <v>546</v>
      </c>
      <c r="E189" s="56"/>
      <c r="F189" s="8">
        <v>63.25</v>
      </c>
      <c r="G189" s="8">
        <v>64.400000000000006</v>
      </c>
      <c r="H189" s="7">
        <f t="shared" si="7"/>
        <v>63.94</v>
      </c>
      <c r="I189" s="8">
        <v>10</v>
      </c>
    </row>
    <row r="190" spans="1:9" s="24" customFormat="1" ht="21.95" customHeight="1">
      <c r="A190" s="6">
        <v>2021622</v>
      </c>
      <c r="B190" s="8" t="s">
        <v>549</v>
      </c>
      <c r="C190" s="69"/>
      <c r="D190" s="8" t="s">
        <v>546</v>
      </c>
      <c r="E190" s="56"/>
      <c r="F190" s="7">
        <v>71.25</v>
      </c>
      <c r="G190" s="8">
        <v>0</v>
      </c>
      <c r="H190" s="7">
        <f t="shared" si="7"/>
        <v>28.5</v>
      </c>
      <c r="I190" s="8">
        <v>11</v>
      </c>
    </row>
    <row r="191" spans="1:9" s="24" customFormat="1" ht="21.95" customHeight="1">
      <c r="A191" s="8">
        <v>2021612</v>
      </c>
      <c r="B191" s="8" t="s">
        <v>394</v>
      </c>
      <c r="C191" s="69"/>
      <c r="D191" s="8" t="s">
        <v>550</v>
      </c>
      <c r="E191" s="56"/>
      <c r="F191" s="8">
        <v>65.75</v>
      </c>
      <c r="G191" s="8">
        <v>0</v>
      </c>
      <c r="H191" s="7">
        <f t="shared" si="7"/>
        <v>26.3</v>
      </c>
      <c r="I191" s="8">
        <v>12</v>
      </c>
    </row>
    <row r="192" spans="1:9" s="33" customFormat="1" ht="21.95" customHeight="1">
      <c r="A192" s="34" t="s">
        <v>604</v>
      </c>
      <c r="B192" s="34" t="s">
        <v>605</v>
      </c>
      <c r="C192" s="63" t="s">
        <v>551</v>
      </c>
      <c r="D192" s="36" t="s">
        <v>606</v>
      </c>
      <c r="E192" s="60">
        <v>1</v>
      </c>
      <c r="F192" s="35">
        <v>70</v>
      </c>
      <c r="G192" s="36">
        <v>86.8</v>
      </c>
      <c r="H192" s="35">
        <f t="shared" ref="H192:H203" si="8">F192*0.4+G192*0.6</f>
        <v>80.08</v>
      </c>
      <c r="I192" s="36">
        <v>1</v>
      </c>
    </row>
    <row r="193" spans="1:9" s="24" customFormat="1" ht="21.95" customHeight="1">
      <c r="A193" s="6" t="s">
        <v>553</v>
      </c>
      <c r="B193" s="6" t="s">
        <v>554</v>
      </c>
      <c r="C193" s="64"/>
      <c r="D193" s="8" t="s">
        <v>552</v>
      </c>
      <c r="E193" s="61"/>
      <c r="F193" s="7">
        <v>69.75</v>
      </c>
      <c r="G193" s="8">
        <v>86.2</v>
      </c>
      <c r="H193" s="7">
        <f t="shared" si="8"/>
        <v>79.62</v>
      </c>
      <c r="I193" s="8">
        <v>2</v>
      </c>
    </row>
    <row r="194" spans="1:9" s="24" customFormat="1" ht="21.95" customHeight="1">
      <c r="A194" s="6" t="s">
        <v>555</v>
      </c>
      <c r="B194" s="6" t="s">
        <v>556</v>
      </c>
      <c r="C194" s="64"/>
      <c r="D194" s="8" t="s">
        <v>552</v>
      </c>
      <c r="E194" s="62"/>
      <c r="F194" s="7">
        <v>70</v>
      </c>
      <c r="G194" s="8">
        <v>78.2</v>
      </c>
      <c r="H194" s="7">
        <f t="shared" si="8"/>
        <v>74.92</v>
      </c>
      <c r="I194" s="8">
        <v>3</v>
      </c>
    </row>
    <row r="195" spans="1:9" s="33" customFormat="1" ht="21.95" customHeight="1">
      <c r="A195" s="34" t="s">
        <v>611</v>
      </c>
      <c r="B195" s="34" t="s">
        <v>612</v>
      </c>
      <c r="C195" s="64"/>
      <c r="D195" s="36" t="s">
        <v>613</v>
      </c>
      <c r="E195" s="60">
        <v>1</v>
      </c>
      <c r="F195" s="35">
        <v>62.75</v>
      </c>
      <c r="G195" s="36">
        <v>87.4</v>
      </c>
      <c r="H195" s="35">
        <f t="shared" si="8"/>
        <v>77.540000000000006</v>
      </c>
      <c r="I195" s="36">
        <v>1</v>
      </c>
    </row>
    <row r="196" spans="1:9" s="24" customFormat="1" ht="21.95" customHeight="1">
      <c r="A196" s="6" t="s">
        <v>581</v>
      </c>
      <c r="B196" s="6" t="s">
        <v>582</v>
      </c>
      <c r="C196" s="64"/>
      <c r="D196" s="8" t="s">
        <v>580</v>
      </c>
      <c r="E196" s="61"/>
      <c r="F196" s="7">
        <v>63.5</v>
      </c>
      <c r="G196" s="8">
        <v>81</v>
      </c>
      <c r="H196" s="7">
        <f t="shared" si="8"/>
        <v>74</v>
      </c>
      <c r="I196" s="8">
        <v>2</v>
      </c>
    </row>
    <row r="197" spans="1:9" s="24" customFormat="1" ht="21.95" customHeight="1">
      <c r="A197" s="6" t="s">
        <v>583</v>
      </c>
      <c r="B197" s="6" t="s">
        <v>584</v>
      </c>
      <c r="C197" s="65"/>
      <c r="D197" s="8" t="s">
        <v>580</v>
      </c>
      <c r="E197" s="62"/>
      <c r="F197" s="7">
        <v>54</v>
      </c>
      <c r="G197" s="8">
        <v>0</v>
      </c>
      <c r="H197" s="7">
        <f t="shared" si="8"/>
        <v>21.6</v>
      </c>
      <c r="I197" s="8">
        <v>3</v>
      </c>
    </row>
    <row r="198" spans="1:9" s="33" customFormat="1" ht="21.95" customHeight="1">
      <c r="A198" s="34" t="s">
        <v>395</v>
      </c>
      <c r="B198" s="34" t="s">
        <v>396</v>
      </c>
      <c r="C198" s="63" t="s">
        <v>557</v>
      </c>
      <c r="D198" s="36" t="s">
        <v>607</v>
      </c>
      <c r="E198" s="60">
        <v>1</v>
      </c>
      <c r="F198" s="35">
        <v>66.5</v>
      </c>
      <c r="G198" s="36">
        <v>86.8</v>
      </c>
      <c r="H198" s="35">
        <f t="shared" si="8"/>
        <v>78.680000000000007</v>
      </c>
      <c r="I198" s="36">
        <v>1</v>
      </c>
    </row>
    <row r="199" spans="1:9" s="24" customFormat="1" ht="21.95" customHeight="1">
      <c r="A199" s="6" t="s">
        <v>397</v>
      </c>
      <c r="B199" s="6" t="s">
        <v>398</v>
      </c>
      <c r="C199" s="64"/>
      <c r="D199" s="8" t="s">
        <v>558</v>
      </c>
      <c r="E199" s="61"/>
      <c r="F199" s="7">
        <v>66.25</v>
      </c>
      <c r="G199" s="8">
        <v>85.2</v>
      </c>
      <c r="H199" s="7">
        <f t="shared" si="8"/>
        <v>77.62</v>
      </c>
      <c r="I199" s="8">
        <v>2</v>
      </c>
    </row>
    <row r="200" spans="1:9" s="24" customFormat="1" ht="21.95" customHeight="1">
      <c r="A200" s="6" t="s">
        <v>399</v>
      </c>
      <c r="B200" s="6" t="s">
        <v>400</v>
      </c>
      <c r="C200" s="64"/>
      <c r="D200" s="8" t="s">
        <v>559</v>
      </c>
      <c r="E200" s="62"/>
      <c r="F200" s="7">
        <v>67</v>
      </c>
      <c r="G200" s="8">
        <v>83.8</v>
      </c>
      <c r="H200" s="7">
        <f t="shared" si="8"/>
        <v>77.08</v>
      </c>
      <c r="I200" s="8">
        <v>3</v>
      </c>
    </row>
    <row r="201" spans="1:9" s="33" customFormat="1" ht="21.95" customHeight="1">
      <c r="A201" s="34" t="s">
        <v>401</v>
      </c>
      <c r="B201" s="34" t="s">
        <v>402</v>
      </c>
      <c r="C201" s="64"/>
      <c r="D201" s="36" t="s">
        <v>614</v>
      </c>
      <c r="E201" s="60">
        <v>1</v>
      </c>
      <c r="F201" s="35">
        <v>69.5</v>
      </c>
      <c r="G201" s="36">
        <v>90.4</v>
      </c>
      <c r="H201" s="35">
        <f t="shared" si="8"/>
        <v>82.04</v>
      </c>
      <c r="I201" s="36">
        <v>1</v>
      </c>
    </row>
    <row r="202" spans="1:9" s="24" customFormat="1" ht="21.95" customHeight="1">
      <c r="A202" s="6" t="s">
        <v>403</v>
      </c>
      <c r="B202" s="6" t="s">
        <v>404</v>
      </c>
      <c r="C202" s="64"/>
      <c r="D202" s="8" t="s">
        <v>560</v>
      </c>
      <c r="E202" s="61"/>
      <c r="F202" s="7">
        <v>67.25</v>
      </c>
      <c r="G202" s="8">
        <v>86.4</v>
      </c>
      <c r="H202" s="7">
        <f t="shared" si="8"/>
        <v>78.740000000000009</v>
      </c>
      <c r="I202" s="8">
        <v>2</v>
      </c>
    </row>
    <row r="203" spans="1:9" s="24" customFormat="1" ht="21.95" customHeight="1">
      <c r="A203" s="6" t="s">
        <v>405</v>
      </c>
      <c r="B203" s="6" t="s">
        <v>406</v>
      </c>
      <c r="C203" s="65"/>
      <c r="D203" s="8" t="s">
        <v>560</v>
      </c>
      <c r="E203" s="62"/>
      <c r="F203" s="7">
        <v>63.25</v>
      </c>
      <c r="G203" s="8">
        <v>76.599999999999994</v>
      </c>
      <c r="H203" s="7">
        <f t="shared" si="8"/>
        <v>71.259999999999991</v>
      </c>
      <c r="I203" s="8">
        <v>3</v>
      </c>
    </row>
    <row r="204" spans="1:9" s="33" customFormat="1" ht="21.95" customHeight="1">
      <c r="A204" s="46" t="s">
        <v>407</v>
      </c>
      <c r="B204" s="46" t="s">
        <v>408</v>
      </c>
      <c r="C204" s="63" t="s">
        <v>561</v>
      </c>
      <c r="D204" s="46" t="s">
        <v>608</v>
      </c>
      <c r="E204" s="57">
        <v>2</v>
      </c>
      <c r="F204" s="47">
        <v>71.25</v>
      </c>
      <c r="G204" s="46">
        <v>89.39</v>
      </c>
      <c r="H204" s="48">
        <v>82.13</v>
      </c>
      <c r="I204" s="46">
        <v>1</v>
      </c>
    </row>
    <row r="205" spans="1:9" s="33" customFormat="1" ht="21.95" customHeight="1">
      <c r="A205" s="46" t="s">
        <v>409</v>
      </c>
      <c r="B205" s="46" t="s">
        <v>410</v>
      </c>
      <c r="C205" s="64"/>
      <c r="D205" s="46" t="s">
        <v>609</v>
      </c>
      <c r="E205" s="58"/>
      <c r="F205" s="47">
        <v>70.5</v>
      </c>
      <c r="G205" s="46">
        <v>89.67</v>
      </c>
      <c r="H205" s="48">
        <v>82</v>
      </c>
      <c r="I205" s="46">
        <v>2</v>
      </c>
    </row>
    <row r="206" spans="1:9" s="24" customFormat="1" ht="21.95" customHeight="1">
      <c r="A206" s="19" t="s">
        <v>411</v>
      </c>
      <c r="B206" s="19" t="s">
        <v>412</v>
      </c>
      <c r="C206" s="64"/>
      <c r="D206" s="19" t="s">
        <v>562</v>
      </c>
      <c r="E206" s="58"/>
      <c r="F206" s="20">
        <v>70</v>
      </c>
      <c r="G206" s="19">
        <v>80.33</v>
      </c>
      <c r="H206" s="21">
        <v>76.2</v>
      </c>
      <c r="I206" s="19">
        <v>3</v>
      </c>
    </row>
    <row r="207" spans="1:9" s="24" customFormat="1" ht="21.95" customHeight="1">
      <c r="A207" s="19">
        <v>2021216</v>
      </c>
      <c r="B207" s="19" t="s">
        <v>413</v>
      </c>
      <c r="C207" s="64"/>
      <c r="D207" s="19" t="s">
        <v>562</v>
      </c>
      <c r="E207" s="58"/>
      <c r="F207" s="20">
        <v>60.5</v>
      </c>
      <c r="G207" s="19">
        <v>84.11</v>
      </c>
      <c r="H207" s="21">
        <v>74.67</v>
      </c>
      <c r="I207" s="19">
        <v>4</v>
      </c>
    </row>
    <row r="208" spans="1:9" s="24" customFormat="1" ht="21.95" customHeight="1">
      <c r="A208" s="19" t="s">
        <v>414</v>
      </c>
      <c r="B208" s="19" t="s">
        <v>415</v>
      </c>
      <c r="C208" s="64"/>
      <c r="D208" s="19" t="s">
        <v>562</v>
      </c>
      <c r="E208" s="58"/>
      <c r="F208" s="20">
        <v>63.25</v>
      </c>
      <c r="G208" s="19">
        <v>78.67</v>
      </c>
      <c r="H208" s="21">
        <v>72.5</v>
      </c>
      <c r="I208" s="19">
        <v>5</v>
      </c>
    </row>
    <row r="209" spans="1:9" s="24" customFormat="1" ht="21.95" customHeight="1">
      <c r="A209" s="19">
        <v>2021217</v>
      </c>
      <c r="B209" s="19" t="s">
        <v>416</v>
      </c>
      <c r="C209" s="64"/>
      <c r="D209" s="19" t="s">
        <v>563</v>
      </c>
      <c r="E209" s="59"/>
      <c r="F209" s="20">
        <v>60.5</v>
      </c>
      <c r="G209" s="19">
        <v>74.56</v>
      </c>
      <c r="H209" s="21">
        <v>68.94</v>
      </c>
      <c r="I209" s="19">
        <v>6</v>
      </c>
    </row>
    <row r="210" spans="1:9" s="33" customFormat="1" ht="21.95" customHeight="1">
      <c r="A210" s="46" t="s">
        <v>417</v>
      </c>
      <c r="B210" s="46" t="s">
        <v>418</v>
      </c>
      <c r="C210" s="64"/>
      <c r="D210" s="45" t="s">
        <v>610</v>
      </c>
      <c r="E210" s="57">
        <v>1</v>
      </c>
      <c r="F210" s="47">
        <v>63.5</v>
      </c>
      <c r="G210" s="46">
        <v>83.89</v>
      </c>
      <c r="H210" s="48">
        <v>75.73</v>
      </c>
      <c r="I210" s="46">
        <v>1</v>
      </c>
    </row>
    <row r="211" spans="1:9" s="24" customFormat="1" ht="21.95" customHeight="1">
      <c r="A211" s="19" t="s">
        <v>419</v>
      </c>
      <c r="B211" s="19" t="s">
        <v>420</v>
      </c>
      <c r="C211" s="64"/>
      <c r="D211" s="22" t="s">
        <v>564</v>
      </c>
      <c r="E211" s="58"/>
      <c r="F211" s="20">
        <v>66</v>
      </c>
      <c r="G211" s="19">
        <v>77.72</v>
      </c>
      <c r="H211" s="21">
        <v>73.03</v>
      </c>
      <c r="I211" s="19">
        <v>2</v>
      </c>
    </row>
    <row r="212" spans="1:9" s="24" customFormat="1" ht="21.95" customHeight="1">
      <c r="A212" s="19" t="s">
        <v>421</v>
      </c>
      <c r="B212" s="19" t="s">
        <v>422</v>
      </c>
      <c r="C212" s="64"/>
      <c r="D212" s="22" t="s">
        <v>565</v>
      </c>
      <c r="E212" s="59"/>
      <c r="F212" s="20">
        <v>61.25</v>
      </c>
      <c r="G212" s="19">
        <v>79.44</v>
      </c>
      <c r="H212" s="21">
        <v>72.16</v>
      </c>
      <c r="I212" s="19">
        <v>3</v>
      </c>
    </row>
    <row r="213" spans="1:9" s="33" customFormat="1" ht="21.95" customHeight="1">
      <c r="A213" s="46" t="s">
        <v>423</v>
      </c>
      <c r="B213" s="46" t="s">
        <v>424</v>
      </c>
      <c r="C213" s="64"/>
      <c r="D213" s="45" t="s">
        <v>615</v>
      </c>
      <c r="E213" s="57">
        <v>2</v>
      </c>
      <c r="F213" s="47">
        <v>72.25</v>
      </c>
      <c r="G213" s="46">
        <v>86.94</v>
      </c>
      <c r="H213" s="48">
        <v>81.06</v>
      </c>
      <c r="I213" s="46">
        <v>1</v>
      </c>
    </row>
    <row r="214" spans="1:9" s="33" customFormat="1" ht="21.95" customHeight="1">
      <c r="A214" s="46" t="s">
        <v>425</v>
      </c>
      <c r="B214" s="46" t="s">
        <v>426</v>
      </c>
      <c r="C214" s="64"/>
      <c r="D214" s="45" t="s">
        <v>616</v>
      </c>
      <c r="E214" s="58"/>
      <c r="F214" s="47">
        <v>67.5</v>
      </c>
      <c r="G214" s="46">
        <v>85.33</v>
      </c>
      <c r="H214" s="48">
        <v>78.2</v>
      </c>
      <c r="I214" s="46">
        <v>2</v>
      </c>
    </row>
    <row r="215" spans="1:9" s="24" customFormat="1" ht="21.95" customHeight="1">
      <c r="A215" s="19" t="s">
        <v>427</v>
      </c>
      <c r="B215" s="19" t="s">
        <v>428</v>
      </c>
      <c r="C215" s="64"/>
      <c r="D215" s="22" t="s">
        <v>566</v>
      </c>
      <c r="E215" s="58"/>
      <c r="F215" s="20">
        <v>72</v>
      </c>
      <c r="G215" s="19">
        <v>76.33</v>
      </c>
      <c r="H215" s="21">
        <v>74.599999999999994</v>
      </c>
      <c r="I215" s="19">
        <v>3</v>
      </c>
    </row>
    <row r="216" spans="1:9" s="24" customFormat="1" ht="21.95" customHeight="1">
      <c r="A216" s="19" t="s">
        <v>429</v>
      </c>
      <c r="B216" s="19" t="s">
        <v>430</v>
      </c>
      <c r="C216" s="64"/>
      <c r="D216" s="22" t="s">
        <v>566</v>
      </c>
      <c r="E216" s="58"/>
      <c r="F216" s="20">
        <v>64.25</v>
      </c>
      <c r="G216" s="19">
        <v>81.06</v>
      </c>
      <c r="H216" s="21">
        <v>74.34</v>
      </c>
      <c r="I216" s="19">
        <v>4</v>
      </c>
    </row>
    <row r="217" spans="1:9" s="24" customFormat="1" ht="21.95" customHeight="1">
      <c r="A217" s="19" t="s">
        <v>431</v>
      </c>
      <c r="B217" s="19" t="s">
        <v>432</v>
      </c>
      <c r="C217" s="64"/>
      <c r="D217" s="22" t="s">
        <v>566</v>
      </c>
      <c r="E217" s="58"/>
      <c r="F217" s="20">
        <v>64.25</v>
      </c>
      <c r="G217" s="19">
        <v>76.67</v>
      </c>
      <c r="H217" s="21">
        <v>71.7</v>
      </c>
      <c r="I217" s="19">
        <v>5</v>
      </c>
    </row>
    <row r="218" spans="1:9" s="24" customFormat="1" ht="21.95" customHeight="1">
      <c r="A218" s="19" t="s">
        <v>433</v>
      </c>
      <c r="B218" s="19" t="s">
        <v>434</v>
      </c>
      <c r="C218" s="64"/>
      <c r="D218" s="22" t="s">
        <v>566</v>
      </c>
      <c r="E218" s="59"/>
      <c r="F218" s="20">
        <v>65.5</v>
      </c>
      <c r="G218" s="19">
        <v>0</v>
      </c>
      <c r="H218" s="21">
        <v>26.2</v>
      </c>
      <c r="I218" s="19">
        <v>6</v>
      </c>
    </row>
    <row r="219" spans="1:9" s="33" customFormat="1" ht="21.95" customHeight="1">
      <c r="A219" s="46" t="s">
        <v>435</v>
      </c>
      <c r="B219" s="46" t="s">
        <v>436</v>
      </c>
      <c r="C219" s="64"/>
      <c r="D219" s="45" t="s">
        <v>617</v>
      </c>
      <c r="E219" s="57">
        <v>2</v>
      </c>
      <c r="F219" s="47">
        <v>65</v>
      </c>
      <c r="G219" s="47">
        <v>87.39</v>
      </c>
      <c r="H219" s="48">
        <v>78.430000000000007</v>
      </c>
      <c r="I219" s="46">
        <v>1</v>
      </c>
    </row>
    <row r="220" spans="1:9" s="33" customFormat="1" ht="21.95" customHeight="1">
      <c r="A220" s="46">
        <v>2021303</v>
      </c>
      <c r="B220" s="46" t="s">
        <v>437</v>
      </c>
      <c r="C220" s="64"/>
      <c r="D220" s="45" t="s">
        <v>617</v>
      </c>
      <c r="E220" s="58"/>
      <c r="F220" s="47">
        <v>57.25</v>
      </c>
      <c r="G220" s="47">
        <v>87.94</v>
      </c>
      <c r="H220" s="48">
        <v>75.66</v>
      </c>
      <c r="I220" s="46">
        <v>2</v>
      </c>
    </row>
    <row r="221" spans="1:9" s="24" customFormat="1" ht="21.95" customHeight="1">
      <c r="A221" s="19" t="s">
        <v>438</v>
      </c>
      <c r="B221" s="19" t="s">
        <v>439</v>
      </c>
      <c r="C221" s="64"/>
      <c r="D221" s="22" t="s">
        <v>567</v>
      </c>
      <c r="E221" s="58"/>
      <c r="F221" s="20">
        <v>65</v>
      </c>
      <c r="G221" s="20">
        <v>76.22</v>
      </c>
      <c r="H221" s="21">
        <v>71.73</v>
      </c>
      <c r="I221" s="19">
        <v>3</v>
      </c>
    </row>
    <row r="222" spans="1:9" s="24" customFormat="1" ht="21.95" customHeight="1">
      <c r="A222" s="19" t="s">
        <v>440</v>
      </c>
      <c r="B222" s="19" t="s">
        <v>441</v>
      </c>
      <c r="C222" s="64"/>
      <c r="D222" s="22" t="s">
        <v>568</v>
      </c>
      <c r="E222" s="58"/>
      <c r="F222" s="20">
        <v>63.75</v>
      </c>
      <c r="G222" s="20">
        <v>75.44</v>
      </c>
      <c r="H222" s="21">
        <v>70.760000000000005</v>
      </c>
      <c r="I222" s="19">
        <v>4</v>
      </c>
    </row>
    <row r="223" spans="1:9" s="24" customFormat="1" ht="21.95" customHeight="1">
      <c r="A223" s="19" t="s">
        <v>442</v>
      </c>
      <c r="B223" s="19" t="s">
        <v>443</v>
      </c>
      <c r="C223" s="64"/>
      <c r="D223" s="22" t="s">
        <v>568</v>
      </c>
      <c r="E223" s="58"/>
      <c r="F223" s="20">
        <v>61.25</v>
      </c>
      <c r="G223" s="20">
        <v>76</v>
      </c>
      <c r="H223" s="21">
        <v>70.099999999999994</v>
      </c>
      <c r="I223" s="19">
        <v>5</v>
      </c>
    </row>
    <row r="224" spans="1:9" s="24" customFormat="1" ht="21.95" customHeight="1">
      <c r="A224" s="19" t="s">
        <v>444</v>
      </c>
      <c r="B224" s="19" t="s">
        <v>445</v>
      </c>
      <c r="C224" s="64"/>
      <c r="D224" s="22" t="s">
        <v>568</v>
      </c>
      <c r="E224" s="59"/>
      <c r="F224" s="20">
        <v>62.5</v>
      </c>
      <c r="G224" s="20">
        <v>69.78</v>
      </c>
      <c r="H224" s="21">
        <v>66.87</v>
      </c>
      <c r="I224" s="19">
        <v>6</v>
      </c>
    </row>
    <row r="225" spans="1:9" s="33" customFormat="1" ht="21.95" customHeight="1">
      <c r="A225" s="46" t="s">
        <v>446</v>
      </c>
      <c r="B225" s="46" t="s">
        <v>447</v>
      </c>
      <c r="C225" s="64"/>
      <c r="D225" s="45" t="s">
        <v>618</v>
      </c>
      <c r="E225" s="57">
        <v>1</v>
      </c>
      <c r="F225" s="47">
        <v>62</v>
      </c>
      <c r="G225" s="47">
        <v>89.83</v>
      </c>
      <c r="H225" s="48">
        <v>78.7</v>
      </c>
      <c r="I225" s="46">
        <v>1</v>
      </c>
    </row>
    <row r="226" spans="1:9" s="24" customFormat="1" ht="21.95" customHeight="1">
      <c r="A226" s="19" t="s">
        <v>448</v>
      </c>
      <c r="B226" s="19" t="s">
        <v>449</v>
      </c>
      <c r="C226" s="64"/>
      <c r="D226" s="22" t="s">
        <v>569</v>
      </c>
      <c r="E226" s="58"/>
      <c r="F226" s="20">
        <v>63.25</v>
      </c>
      <c r="G226" s="20">
        <v>78.61</v>
      </c>
      <c r="H226" s="21">
        <v>72.47</v>
      </c>
      <c r="I226" s="19">
        <v>2</v>
      </c>
    </row>
    <row r="227" spans="1:9" s="24" customFormat="1" ht="21.95" customHeight="1">
      <c r="A227" s="19" t="s">
        <v>450</v>
      </c>
      <c r="B227" s="19" t="s">
        <v>451</v>
      </c>
      <c r="C227" s="64"/>
      <c r="D227" s="22" t="s">
        <v>569</v>
      </c>
      <c r="E227" s="59"/>
      <c r="F227" s="20">
        <v>62.25</v>
      </c>
      <c r="G227" s="20">
        <v>74</v>
      </c>
      <c r="H227" s="21">
        <v>69.3</v>
      </c>
      <c r="I227" s="19">
        <v>3</v>
      </c>
    </row>
    <row r="228" spans="1:9" s="33" customFormat="1" ht="21.95" customHeight="1">
      <c r="A228" s="46" t="s">
        <v>452</v>
      </c>
      <c r="B228" s="46" t="s">
        <v>453</v>
      </c>
      <c r="C228" s="64"/>
      <c r="D228" s="45" t="s">
        <v>619</v>
      </c>
      <c r="E228" s="57">
        <v>1</v>
      </c>
      <c r="F228" s="47">
        <v>63</v>
      </c>
      <c r="G228" s="47">
        <v>88.83</v>
      </c>
      <c r="H228" s="48">
        <v>78.5</v>
      </c>
      <c r="I228" s="46">
        <v>1</v>
      </c>
    </row>
    <row r="229" spans="1:9" s="24" customFormat="1" ht="21.95" customHeight="1">
      <c r="A229" s="19" t="s">
        <v>454</v>
      </c>
      <c r="B229" s="19" t="s">
        <v>455</v>
      </c>
      <c r="C229" s="64"/>
      <c r="D229" s="22" t="s">
        <v>570</v>
      </c>
      <c r="E229" s="58"/>
      <c r="F229" s="20">
        <v>72</v>
      </c>
      <c r="G229" s="20">
        <v>69.61</v>
      </c>
      <c r="H229" s="21">
        <v>70.569999999999993</v>
      </c>
      <c r="I229" s="19">
        <v>2</v>
      </c>
    </row>
    <row r="230" spans="1:9" s="24" customFormat="1" ht="21.95" customHeight="1">
      <c r="A230" s="19" t="s">
        <v>456</v>
      </c>
      <c r="B230" s="19" t="s">
        <v>457</v>
      </c>
      <c r="C230" s="64"/>
      <c r="D230" s="22" t="s">
        <v>571</v>
      </c>
      <c r="E230" s="59"/>
      <c r="F230" s="20">
        <v>68.75</v>
      </c>
      <c r="G230" s="20">
        <v>66.94</v>
      </c>
      <c r="H230" s="21">
        <v>67.66</v>
      </c>
      <c r="I230" s="19">
        <v>3</v>
      </c>
    </row>
    <row r="231" spans="1:9" s="33" customFormat="1" ht="21.95" customHeight="1">
      <c r="A231" s="46" t="s">
        <v>458</v>
      </c>
      <c r="B231" s="46" t="s">
        <v>459</v>
      </c>
      <c r="C231" s="64"/>
      <c r="D231" s="45" t="s">
        <v>620</v>
      </c>
      <c r="E231" s="57">
        <v>1</v>
      </c>
      <c r="F231" s="47">
        <v>70.5</v>
      </c>
      <c r="G231" s="47">
        <v>86.11</v>
      </c>
      <c r="H231" s="48">
        <v>79.87</v>
      </c>
      <c r="I231" s="46">
        <v>1</v>
      </c>
    </row>
    <row r="232" spans="1:9" s="24" customFormat="1" ht="21.95" customHeight="1">
      <c r="A232" s="19" t="s">
        <v>460</v>
      </c>
      <c r="B232" s="19" t="s">
        <v>461</v>
      </c>
      <c r="C232" s="64"/>
      <c r="D232" s="22" t="s">
        <v>572</v>
      </c>
      <c r="E232" s="58"/>
      <c r="F232" s="20">
        <v>67.75</v>
      </c>
      <c r="G232" s="20">
        <v>76.11</v>
      </c>
      <c r="H232" s="21">
        <v>72.77</v>
      </c>
      <c r="I232" s="19">
        <v>2</v>
      </c>
    </row>
    <row r="233" spans="1:9" s="24" customFormat="1" ht="21.95" customHeight="1">
      <c r="A233" s="19" t="s">
        <v>462</v>
      </c>
      <c r="B233" s="19" t="s">
        <v>463</v>
      </c>
      <c r="C233" s="64"/>
      <c r="D233" s="22" t="s">
        <v>572</v>
      </c>
      <c r="E233" s="59"/>
      <c r="F233" s="20">
        <v>64.5</v>
      </c>
      <c r="G233" s="20">
        <v>77.44</v>
      </c>
      <c r="H233" s="21">
        <v>72.260000000000005</v>
      </c>
      <c r="I233" s="19">
        <v>3</v>
      </c>
    </row>
    <row r="234" spans="1:9" s="33" customFormat="1" ht="21.95" customHeight="1">
      <c r="A234" s="46" t="s">
        <v>464</v>
      </c>
      <c r="B234" s="46" t="s">
        <v>465</v>
      </c>
      <c r="C234" s="64"/>
      <c r="D234" s="45" t="s">
        <v>621</v>
      </c>
      <c r="E234" s="57">
        <v>1</v>
      </c>
      <c r="F234" s="47">
        <v>60.75</v>
      </c>
      <c r="G234" s="47">
        <v>88.5</v>
      </c>
      <c r="H234" s="47">
        <v>77.400000000000006</v>
      </c>
      <c r="I234" s="46">
        <v>1</v>
      </c>
    </row>
    <row r="235" spans="1:9" s="24" customFormat="1" ht="21.95" customHeight="1">
      <c r="A235" s="19" t="s">
        <v>466</v>
      </c>
      <c r="B235" s="19" t="s">
        <v>467</v>
      </c>
      <c r="C235" s="64"/>
      <c r="D235" s="22" t="s">
        <v>573</v>
      </c>
      <c r="E235" s="58"/>
      <c r="F235" s="20">
        <v>63.5</v>
      </c>
      <c r="G235" s="20">
        <v>82.44</v>
      </c>
      <c r="H235" s="20">
        <v>74.86</v>
      </c>
      <c r="I235" s="19">
        <v>2</v>
      </c>
    </row>
    <row r="236" spans="1:9" s="24" customFormat="1" ht="21.95" customHeight="1">
      <c r="A236" s="19" t="s">
        <v>468</v>
      </c>
      <c r="B236" s="19" t="s">
        <v>469</v>
      </c>
      <c r="C236" s="64"/>
      <c r="D236" s="22" t="s">
        <v>574</v>
      </c>
      <c r="E236" s="59"/>
      <c r="F236" s="20">
        <v>62.5</v>
      </c>
      <c r="G236" s="20">
        <v>79.56</v>
      </c>
      <c r="H236" s="20">
        <v>72.739999999999995</v>
      </c>
      <c r="I236" s="19">
        <v>3</v>
      </c>
    </row>
    <row r="237" spans="1:9" s="33" customFormat="1" ht="21.95" customHeight="1">
      <c r="A237" s="46" t="s">
        <v>470</v>
      </c>
      <c r="B237" s="46" t="s">
        <v>471</v>
      </c>
      <c r="C237" s="64"/>
      <c r="D237" s="45" t="s">
        <v>622</v>
      </c>
      <c r="E237" s="57">
        <v>1</v>
      </c>
      <c r="F237" s="47">
        <v>67.25</v>
      </c>
      <c r="G237" s="47">
        <v>86</v>
      </c>
      <c r="H237" s="47">
        <v>78.5</v>
      </c>
      <c r="I237" s="46">
        <v>1</v>
      </c>
    </row>
    <row r="238" spans="1:9" s="24" customFormat="1" ht="21.95" customHeight="1">
      <c r="A238" s="19" t="s">
        <v>472</v>
      </c>
      <c r="B238" s="19" t="s">
        <v>473</v>
      </c>
      <c r="C238" s="64"/>
      <c r="D238" s="22" t="s">
        <v>575</v>
      </c>
      <c r="E238" s="58"/>
      <c r="F238" s="20">
        <v>67</v>
      </c>
      <c r="G238" s="20">
        <v>80.44</v>
      </c>
      <c r="H238" s="20">
        <v>75.06</v>
      </c>
      <c r="I238" s="19">
        <v>2</v>
      </c>
    </row>
    <row r="239" spans="1:9" s="24" customFormat="1" ht="21.95" customHeight="1">
      <c r="A239" s="19" t="s">
        <v>474</v>
      </c>
      <c r="B239" s="19" t="s">
        <v>475</v>
      </c>
      <c r="C239" s="64"/>
      <c r="D239" s="22" t="s">
        <v>575</v>
      </c>
      <c r="E239" s="59"/>
      <c r="F239" s="20">
        <v>66.5</v>
      </c>
      <c r="G239" s="20">
        <v>78.89</v>
      </c>
      <c r="H239" s="20">
        <v>73.930000000000007</v>
      </c>
      <c r="I239" s="19">
        <v>3</v>
      </c>
    </row>
    <row r="240" spans="1:9" s="33" customFormat="1" ht="21.95" customHeight="1">
      <c r="A240" s="46" t="s">
        <v>476</v>
      </c>
      <c r="B240" s="46" t="s">
        <v>477</v>
      </c>
      <c r="C240" s="64"/>
      <c r="D240" s="45" t="s">
        <v>623</v>
      </c>
      <c r="E240" s="57">
        <v>1</v>
      </c>
      <c r="F240" s="47">
        <v>61.75</v>
      </c>
      <c r="G240" s="47">
        <v>88.78</v>
      </c>
      <c r="H240" s="47">
        <v>77.97</v>
      </c>
      <c r="I240" s="46">
        <v>1</v>
      </c>
    </row>
    <row r="241" spans="1:9" s="24" customFormat="1" ht="21.95" customHeight="1">
      <c r="A241" s="19" t="s">
        <v>478</v>
      </c>
      <c r="B241" s="19" t="s">
        <v>479</v>
      </c>
      <c r="C241" s="64"/>
      <c r="D241" s="22" t="s">
        <v>576</v>
      </c>
      <c r="E241" s="58"/>
      <c r="F241" s="20">
        <v>56.75</v>
      </c>
      <c r="G241" s="20">
        <v>82.78</v>
      </c>
      <c r="H241" s="20">
        <v>72.37</v>
      </c>
      <c r="I241" s="19">
        <v>2</v>
      </c>
    </row>
    <row r="242" spans="1:9" s="24" customFormat="1" ht="21.95" customHeight="1">
      <c r="A242" s="19" t="s">
        <v>480</v>
      </c>
      <c r="B242" s="19" t="s">
        <v>481</v>
      </c>
      <c r="C242" s="64"/>
      <c r="D242" s="22" t="s">
        <v>576</v>
      </c>
      <c r="E242" s="59"/>
      <c r="F242" s="20">
        <v>45.75</v>
      </c>
      <c r="G242" s="20">
        <v>77.33</v>
      </c>
      <c r="H242" s="20">
        <v>64.7</v>
      </c>
      <c r="I242" s="19">
        <v>3</v>
      </c>
    </row>
    <row r="243" spans="1:9" s="33" customFormat="1" ht="21.95" customHeight="1">
      <c r="A243" s="46" t="s">
        <v>482</v>
      </c>
      <c r="B243" s="46" t="s">
        <v>483</v>
      </c>
      <c r="C243" s="64"/>
      <c r="D243" s="45" t="s">
        <v>624</v>
      </c>
      <c r="E243" s="57">
        <v>1</v>
      </c>
      <c r="F243" s="47">
        <v>74.25</v>
      </c>
      <c r="G243" s="47">
        <v>87.44</v>
      </c>
      <c r="H243" s="47">
        <v>82.16</v>
      </c>
      <c r="I243" s="46">
        <v>1</v>
      </c>
    </row>
    <row r="244" spans="1:9" s="24" customFormat="1" ht="21.95" customHeight="1">
      <c r="A244" s="19" t="s">
        <v>484</v>
      </c>
      <c r="B244" s="19" t="s">
        <v>485</v>
      </c>
      <c r="C244" s="64"/>
      <c r="D244" s="22" t="s">
        <v>577</v>
      </c>
      <c r="E244" s="58"/>
      <c r="F244" s="20">
        <v>73.25</v>
      </c>
      <c r="G244" s="20">
        <v>78.44</v>
      </c>
      <c r="H244" s="20">
        <v>76.36</v>
      </c>
      <c r="I244" s="19">
        <v>2</v>
      </c>
    </row>
    <row r="245" spans="1:9" s="24" customFormat="1" ht="21.95" customHeight="1">
      <c r="A245" s="19" t="s">
        <v>486</v>
      </c>
      <c r="B245" s="19" t="s">
        <v>487</v>
      </c>
      <c r="C245" s="65"/>
      <c r="D245" s="22" t="s">
        <v>578</v>
      </c>
      <c r="E245" s="59"/>
      <c r="F245" s="20">
        <v>68</v>
      </c>
      <c r="G245" s="20">
        <v>80.78</v>
      </c>
      <c r="H245" s="20">
        <v>75.67</v>
      </c>
      <c r="I245" s="19">
        <v>3</v>
      </c>
    </row>
  </sheetData>
  <mergeCells count="74">
    <mergeCell ref="A1:I1"/>
    <mergeCell ref="C198:C203"/>
    <mergeCell ref="E198:E200"/>
    <mergeCell ref="E201:E203"/>
    <mergeCell ref="C204:C245"/>
    <mergeCell ref="E204:E209"/>
    <mergeCell ref="E210:E212"/>
    <mergeCell ref="E213:E218"/>
    <mergeCell ref="E219:E224"/>
    <mergeCell ref="E225:E227"/>
    <mergeCell ref="E228:E230"/>
    <mergeCell ref="E231:E233"/>
    <mergeCell ref="E234:E236"/>
    <mergeCell ref="E237:E239"/>
    <mergeCell ref="E240:E242"/>
    <mergeCell ref="E243:E245"/>
    <mergeCell ref="C177:C179"/>
    <mergeCell ref="E177:E179"/>
    <mergeCell ref="C180:C191"/>
    <mergeCell ref="E180:E191"/>
    <mergeCell ref="C192:C197"/>
    <mergeCell ref="E192:E194"/>
    <mergeCell ref="E195:E197"/>
    <mergeCell ref="C162:C170"/>
    <mergeCell ref="E162:E167"/>
    <mergeCell ref="E168:E170"/>
    <mergeCell ref="C171:C176"/>
    <mergeCell ref="E171:E176"/>
    <mergeCell ref="E135:E140"/>
    <mergeCell ref="C141:C146"/>
    <mergeCell ref="E141:E143"/>
    <mergeCell ref="E144:E146"/>
    <mergeCell ref="C147:C161"/>
    <mergeCell ref="E147:E149"/>
    <mergeCell ref="E150:E152"/>
    <mergeCell ref="E153:E155"/>
    <mergeCell ref="E156:E158"/>
    <mergeCell ref="E159:E161"/>
    <mergeCell ref="E114:E116"/>
    <mergeCell ref="E117:E119"/>
    <mergeCell ref="E120:E122"/>
    <mergeCell ref="E123:E125"/>
    <mergeCell ref="E126:E134"/>
    <mergeCell ref="E45:E53"/>
    <mergeCell ref="E66:E68"/>
    <mergeCell ref="E105:E107"/>
    <mergeCell ref="E111:E113"/>
    <mergeCell ref="E57:E59"/>
    <mergeCell ref="E60:E62"/>
    <mergeCell ref="E63:E65"/>
    <mergeCell ref="E54:E56"/>
    <mergeCell ref="E108:E110"/>
    <mergeCell ref="E84:E86"/>
    <mergeCell ref="E87:E89"/>
    <mergeCell ref="E69:E71"/>
    <mergeCell ref="E72:E74"/>
    <mergeCell ref="E75:E77"/>
    <mergeCell ref="E78:E80"/>
    <mergeCell ref="E81:E83"/>
    <mergeCell ref="E30:E32"/>
    <mergeCell ref="E33:E41"/>
    <mergeCell ref="E42:E44"/>
    <mergeCell ref="E3:E5"/>
    <mergeCell ref="E6:E8"/>
    <mergeCell ref="E9:E11"/>
    <mergeCell ref="E12:E14"/>
    <mergeCell ref="E15:E17"/>
    <mergeCell ref="E18:E20"/>
    <mergeCell ref="E21:E29"/>
    <mergeCell ref="E90:E92"/>
    <mergeCell ref="E93:E95"/>
    <mergeCell ref="E96:E98"/>
    <mergeCell ref="E99:E101"/>
    <mergeCell ref="E102:E104"/>
  </mergeCells>
  <phoneticPr fontId="1" type="noConversion"/>
  <printOptions horizontalCentered="1"/>
  <pageMargins left="0.67" right="0.75" top="0.16" bottom="0.43" header="0.16" footer="0.2"/>
  <pageSetup paperSize="9" orientation="landscape" verticalDpi="300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cp:lastPrinted>2017-09-15T09:23:59Z</cp:lastPrinted>
  <dcterms:created xsi:type="dcterms:W3CDTF">2017-07-18T12:58:28Z</dcterms:created>
  <dcterms:modified xsi:type="dcterms:W3CDTF">2017-09-18T01:20:01Z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