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工程建设" sheetId="1" r:id="rId1"/>
    <sheet name="产业发展" sheetId="2" r:id="rId2"/>
    <sheet name="财会类" sheetId="3" r:id="rId3"/>
    <sheet name="行政管理" sheetId="4" r:id="rId4"/>
    <sheet name="新闻写作" sheetId="5" r:id="rId5"/>
  </sheets>
  <calcPr calcId="144525"/>
</workbook>
</file>

<file path=xl/sharedStrings.xml><?xml version="1.0" encoding="utf-8"?>
<sst xmlns="http://schemas.openxmlformats.org/spreadsheetml/2006/main" count="135">
  <si>
    <t>开发区公开招聘聘用人员 工程建设规划管理类（专技岗）成绩表</t>
  </si>
  <si>
    <t>姓名</t>
  </si>
  <si>
    <t>面试分数</t>
  </si>
  <si>
    <t>面试折算（60%）</t>
  </si>
  <si>
    <t>笔试分数</t>
  </si>
  <si>
    <t>笔试折算（40%）</t>
  </si>
  <si>
    <t>折算后合计总分</t>
  </si>
  <si>
    <t>李福凯</t>
  </si>
  <si>
    <t>喻永蒲</t>
  </si>
  <si>
    <t>陈小虎</t>
  </si>
  <si>
    <t>覃  宇</t>
  </si>
  <si>
    <t>万经厚</t>
  </si>
  <si>
    <t>刘心莲</t>
  </si>
  <si>
    <t>陈慧群</t>
  </si>
  <si>
    <t>童  智</t>
  </si>
  <si>
    <t>江艳军</t>
  </si>
  <si>
    <t>陈  静</t>
  </si>
  <si>
    <t>田  铖</t>
  </si>
  <si>
    <t>胡志奇</t>
  </si>
  <si>
    <t>卫学深</t>
  </si>
  <si>
    <t>施文政</t>
  </si>
  <si>
    <t>欧阳鹏</t>
  </si>
  <si>
    <t>开发区公开招聘聘用人员 工程建设规划管理类（管理岗）成绩表</t>
  </si>
  <si>
    <t>苏  萌</t>
  </si>
  <si>
    <t>熊  亮</t>
  </si>
  <si>
    <t>程  林</t>
  </si>
  <si>
    <t>刘海亮</t>
  </si>
  <si>
    <t>颜  莎</t>
  </si>
  <si>
    <t>郭树辕</t>
  </si>
  <si>
    <t>宛鹏程</t>
  </si>
  <si>
    <t>开发区公开招聘聘用人员 产业发展经济管理类 成绩表</t>
  </si>
  <si>
    <t>折后合计总分</t>
  </si>
  <si>
    <t>陈  斌</t>
  </si>
  <si>
    <t>潘红雨</t>
  </si>
  <si>
    <t>谈汝峰</t>
  </si>
  <si>
    <t>陈煜华</t>
  </si>
  <si>
    <t>李  冬</t>
  </si>
  <si>
    <t>欧才金</t>
  </si>
  <si>
    <t>柯  丹</t>
  </si>
  <si>
    <t>李  刚</t>
  </si>
  <si>
    <t>张  涛</t>
  </si>
  <si>
    <t>张  伦</t>
  </si>
  <si>
    <t>刘  涛</t>
  </si>
  <si>
    <t>高晓亮</t>
  </si>
  <si>
    <t>李  路</t>
  </si>
  <si>
    <t>张  辉</t>
  </si>
  <si>
    <t>黄梦依</t>
  </si>
  <si>
    <t>杨  意</t>
  </si>
  <si>
    <t>陈雅萍</t>
  </si>
  <si>
    <t>张  婵</t>
  </si>
  <si>
    <t>朱  微</t>
  </si>
  <si>
    <t>李  盈</t>
  </si>
  <si>
    <t>陈  锐</t>
  </si>
  <si>
    <t>李亚琦</t>
  </si>
  <si>
    <t>郭俊言</t>
  </si>
  <si>
    <t>肖玉红</t>
  </si>
  <si>
    <t>张志超</t>
  </si>
  <si>
    <t>杨  供</t>
  </si>
  <si>
    <t>邹  雨</t>
  </si>
  <si>
    <t>金  雪</t>
  </si>
  <si>
    <t>周  为</t>
  </si>
  <si>
    <t>罗志娟</t>
  </si>
  <si>
    <t>张曾征</t>
  </si>
  <si>
    <t>李金懋</t>
  </si>
  <si>
    <t>陶文超</t>
  </si>
  <si>
    <t>刘  鑫</t>
  </si>
  <si>
    <t>程正道</t>
  </si>
  <si>
    <t>陈珊珊</t>
  </si>
  <si>
    <t>阮  青</t>
  </si>
  <si>
    <t>曹书彬</t>
  </si>
  <si>
    <t>何  青</t>
  </si>
  <si>
    <t>刘  青</t>
  </si>
  <si>
    <t>涂欣欣</t>
  </si>
  <si>
    <t>邹亚光</t>
  </si>
  <si>
    <t>缺考</t>
  </si>
  <si>
    <t>开发区公开招聘聘用人员 财会类 成绩表</t>
  </si>
  <si>
    <t>陶  潇</t>
  </si>
  <si>
    <t>陈秋林</t>
  </si>
  <si>
    <t>乐  意</t>
  </si>
  <si>
    <t>赵  莉</t>
  </si>
  <si>
    <t>范  晔</t>
  </si>
  <si>
    <t>柯海洋</t>
  </si>
  <si>
    <t>曹涛涛</t>
  </si>
  <si>
    <t>田思敏</t>
  </si>
  <si>
    <t>阮幸福</t>
  </si>
  <si>
    <t>周文琦</t>
  </si>
  <si>
    <t>倪  敏</t>
  </si>
  <si>
    <t>王  悦</t>
  </si>
  <si>
    <t>徐胜杰</t>
  </si>
  <si>
    <t>袁  梦</t>
  </si>
  <si>
    <t>石思思</t>
  </si>
  <si>
    <t>叶  慧</t>
  </si>
  <si>
    <t>尹毕文</t>
  </si>
  <si>
    <t>开发区公开招聘聘用人员 行政管理类 成绩表</t>
  </si>
  <si>
    <t>杨  旦</t>
  </si>
  <si>
    <t>裴太勇</t>
  </si>
  <si>
    <t>周  玲</t>
  </si>
  <si>
    <t>王  娟</t>
  </si>
  <si>
    <t>冯志强</t>
  </si>
  <si>
    <t>柯  霆</t>
  </si>
  <si>
    <t>张明辉</t>
  </si>
  <si>
    <t>胡  佳</t>
  </si>
  <si>
    <t>余秋芹</t>
  </si>
  <si>
    <t>饶光福</t>
  </si>
  <si>
    <t>吕艳玲</t>
  </si>
  <si>
    <t>李海燕</t>
  </si>
  <si>
    <t>毛泽欣</t>
  </si>
  <si>
    <t>冯薏霖</t>
  </si>
  <si>
    <t>吕炳军</t>
  </si>
  <si>
    <t>徐鹏洲</t>
  </si>
  <si>
    <t>尹  渊</t>
  </si>
  <si>
    <t>苏  勤</t>
  </si>
  <si>
    <t>何  璇</t>
  </si>
  <si>
    <t>成传泉</t>
  </si>
  <si>
    <t>詹鹏程</t>
  </si>
  <si>
    <t>韩  丹</t>
  </si>
  <si>
    <t>陈珂珂</t>
  </si>
  <si>
    <t>陈  聪</t>
  </si>
  <si>
    <t>张  俊</t>
  </si>
  <si>
    <t>徐久红</t>
  </si>
  <si>
    <t>祝伟康</t>
  </si>
  <si>
    <t>周学毅</t>
  </si>
  <si>
    <t>开发区公开招聘聘用人员 新闻写作类 成绩表</t>
  </si>
  <si>
    <t>胡志明</t>
  </si>
  <si>
    <t>赖家琦</t>
  </si>
  <si>
    <t>洪  卫</t>
  </si>
  <si>
    <t>陆红婷</t>
  </si>
  <si>
    <t>曹中恢</t>
  </si>
  <si>
    <t>张  莉</t>
  </si>
  <si>
    <t>谢度度</t>
  </si>
  <si>
    <t>项瑞芳</t>
  </si>
  <si>
    <t>郭铈洴</t>
  </si>
  <si>
    <t>钱  媛</t>
  </si>
  <si>
    <t>卫扬业</t>
  </si>
  <si>
    <t>廖俊辉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</si>
</sst>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tabSelected="1" workbookViewId="0">
      <selection activeCell="B3" sqref="B3"/>
    </sheetView>
  </sheetViews>
  <sheetFormatPr defaultColWidth="9" defaultRowHeight="13.5" outlineLevelCol="5"/>
  <cols>
    <col min="1" max="1" width="12.625" customWidth="1"/>
    <col min="2" max="2" width="10.375" customWidth="1"/>
    <col min="3" max="3" width="15.375" customWidth="1"/>
    <col min="4" max="4" width="12.5" style="1" customWidth="1"/>
    <col min="5" max="5" width="15.25" style="1" customWidth="1"/>
    <col min="6" max="6" width="14.75" style="1" customWidth="1"/>
  </cols>
  <sheetData>
    <row r="1" ht="36" customHeight="1" spans="1:6">
      <c r="A1" s="9" t="s">
        <v>0</v>
      </c>
      <c r="B1" s="9"/>
      <c r="C1" s="9"/>
      <c r="D1" s="9"/>
      <c r="E1" s="9"/>
      <c r="F1" s="9"/>
    </row>
    <row r="2" ht="24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24" customHeight="1" spans="1:6">
      <c r="A3" s="10" t="s">
        <v>7</v>
      </c>
      <c r="B3" s="10">
        <v>83.6</v>
      </c>
      <c r="C3" s="3">
        <f t="shared" ref="C3:C17" si="0">B3*0.6</f>
        <v>50.16</v>
      </c>
      <c r="D3" s="5">
        <v>78.3</v>
      </c>
      <c r="E3" s="5">
        <f t="shared" ref="E3:E17" si="1">D3*0.4</f>
        <v>31.32</v>
      </c>
      <c r="F3" s="5">
        <f t="shared" ref="F3:F17" si="2">C3+E3</f>
        <v>81.48</v>
      </c>
    </row>
    <row r="4" ht="24" customHeight="1" spans="1:6">
      <c r="A4" s="10" t="s">
        <v>8</v>
      </c>
      <c r="B4" s="10">
        <v>87.2</v>
      </c>
      <c r="C4" s="3">
        <f t="shared" si="0"/>
        <v>52.32</v>
      </c>
      <c r="D4" s="5">
        <v>72</v>
      </c>
      <c r="E4" s="5">
        <f t="shared" si="1"/>
        <v>28.8</v>
      </c>
      <c r="F4" s="5">
        <f t="shared" si="2"/>
        <v>81.12</v>
      </c>
    </row>
    <row r="5" ht="24" customHeight="1" spans="1:6">
      <c r="A5" s="10" t="s">
        <v>9</v>
      </c>
      <c r="B5" s="10">
        <v>84.4</v>
      </c>
      <c r="C5" s="3">
        <f t="shared" si="0"/>
        <v>50.64</v>
      </c>
      <c r="D5" s="5">
        <v>75.9</v>
      </c>
      <c r="E5" s="5">
        <f t="shared" si="1"/>
        <v>30.36</v>
      </c>
      <c r="F5" s="5">
        <f t="shared" si="2"/>
        <v>81</v>
      </c>
    </row>
    <row r="6" ht="24" customHeight="1" spans="1:6">
      <c r="A6" s="10" t="s">
        <v>10</v>
      </c>
      <c r="B6" s="10">
        <v>84.4</v>
      </c>
      <c r="C6" s="3">
        <f t="shared" si="0"/>
        <v>50.64</v>
      </c>
      <c r="D6" s="5">
        <v>75.5</v>
      </c>
      <c r="E6" s="5">
        <f t="shared" si="1"/>
        <v>30.2</v>
      </c>
      <c r="F6" s="5">
        <f t="shared" si="2"/>
        <v>80.84</v>
      </c>
    </row>
    <row r="7" ht="24" customHeight="1" spans="1:6">
      <c r="A7" s="10" t="s">
        <v>11</v>
      </c>
      <c r="B7" s="10">
        <v>84</v>
      </c>
      <c r="C7" s="3">
        <f t="shared" si="0"/>
        <v>50.4</v>
      </c>
      <c r="D7" s="5">
        <v>64.4</v>
      </c>
      <c r="E7" s="5">
        <f t="shared" si="1"/>
        <v>25.76</v>
      </c>
      <c r="F7" s="5">
        <f t="shared" si="2"/>
        <v>76.16</v>
      </c>
    </row>
    <row r="8" ht="24" customHeight="1" spans="1:6">
      <c r="A8" s="10" t="s">
        <v>12</v>
      </c>
      <c r="B8" s="10">
        <v>84.2</v>
      </c>
      <c r="C8" s="3">
        <f t="shared" si="0"/>
        <v>50.52</v>
      </c>
      <c r="D8" s="5">
        <v>63.1</v>
      </c>
      <c r="E8" s="5">
        <f t="shared" si="1"/>
        <v>25.24</v>
      </c>
      <c r="F8" s="5">
        <f t="shared" si="2"/>
        <v>75.76</v>
      </c>
    </row>
    <row r="9" ht="24" customHeight="1" spans="1:6">
      <c r="A9" s="10" t="s">
        <v>13</v>
      </c>
      <c r="B9" s="10">
        <v>85.2</v>
      </c>
      <c r="C9" s="3">
        <f t="shared" si="0"/>
        <v>51.12</v>
      </c>
      <c r="D9" s="5">
        <v>61.1</v>
      </c>
      <c r="E9" s="5">
        <f t="shared" si="1"/>
        <v>24.44</v>
      </c>
      <c r="F9" s="5">
        <f t="shared" si="2"/>
        <v>75.56</v>
      </c>
    </row>
    <row r="10" ht="24" customHeight="1" spans="1:6">
      <c r="A10" s="10" t="s">
        <v>14</v>
      </c>
      <c r="B10" s="10">
        <v>82.8</v>
      </c>
      <c r="C10" s="3">
        <f t="shared" si="0"/>
        <v>49.68</v>
      </c>
      <c r="D10" s="5">
        <v>63.8</v>
      </c>
      <c r="E10" s="5">
        <f t="shared" si="1"/>
        <v>25.52</v>
      </c>
      <c r="F10" s="5">
        <f t="shared" si="2"/>
        <v>75.2</v>
      </c>
    </row>
    <row r="11" ht="24" customHeight="1" spans="1:6">
      <c r="A11" s="10" t="s">
        <v>15</v>
      </c>
      <c r="B11" s="10">
        <v>83.2</v>
      </c>
      <c r="C11" s="3">
        <f t="shared" si="0"/>
        <v>49.92</v>
      </c>
      <c r="D11" s="5">
        <v>61.6</v>
      </c>
      <c r="E11" s="5">
        <f t="shared" si="1"/>
        <v>24.64</v>
      </c>
      <c r="F11" s="5">
        <f t="shared" si="2"/>
        <v>74.56</v>
      </c>
    </row>
    <row r="12" ht="24" customHeight="1" spans="1:6">
      <c r="A12" s="10" t="s">
        <v>16</v>
      </c>
      <c r="B12" s="10">
        <v>83</v>
      </c>
      <c r="C12" s="3">
        <f t="shared" si="0"/>
        <v>49.8</v>
      </c>
      <c r="D12" s="5">
        <v>58.9</v>
      </c>
      <c r="E12" s="5">
        <f t="shared" si="1"/>
        <v>23.56</v>
      </c>
      <c r="F12" s="5">
        <f t="shared" si="2"/>
        <v>73.36</v>
      </c>
    </row>
    <row r="13" ht="24" customHeight="1" spans="1:6">
      <c r="A13" s="10" t="s">
        <v>17</v>
      </c>
      <c r="B13" s="10">
        <v>86.2</v>
      </c>
      <c r="C13" s="3">
        <f t="shared" si="0"/>
        <v>51.72</v>
      </c>
      <c r="D13" s="5">
        <v>54</v>
      </c>
      <c r="E13" s="5">
        <f t="shared" si="1"/>
        <v>21.6</v>
      </c>
      <c r="F13" s="5">
        <f t="shared" si="2"/>
        <v>73.32</v>
      </c>
    </row>
    <row r="14" ht="24" customHeight="1" spans="1:6">
      <c r="A14" s="10" t="s">
        <v>18</v>
      </c>
      <c r="B14" s="10">
        <v>84.6</v>
      </c>
      <c r="C14" s="3">
        <f t="shared" si="0"/>
        <v>50.76</v>
      </c>
      <c r="D14" s="5">
        <v>55.9</v>
      </c>
      <c r="E14" s="5">
        <f t="shared" si="1"/>
        <v>22.36</v>
      </c>
      <c r="F14" s="5">
        <f t="shared" si="2"/>
        <v>73.12</v>
      </c>
    </row>
    <row r="15" ht="24" customHeight="1" spans="1:6">
      <c r="A15" s="10" t="s">
        <v>19</v>
      </c>
      <c r="B15" s="10">
        <v>83.4</v>
      </c>
      <c r="C15" s="3">
        <f t="shared" si="0"/>
        <v>50.04</v>
      </c>
      <c r="D15" s="5">
        <v>55.7</v>
      </c>
      <c r="E15" s="5">
        <f t="shared" si="1"/>
        <v>22.28</v>
      </c>
      <c r="F15" s="5">
        <f t="shared" si="2"/>
        <v>72.32</v>
      </c>
    </row>
    <row r="16" ht="24" customHeight="1" spans="1:6">
      <c r="A16" s="10" t="s">
        <v>20</v>
      </c>
      <c r="B16" s="10">
        <v>83</v>
      </c>
      <c r="C16" s="3">
        <f t="shared" si="0"/>
        <v>49.8</v>
      </c>
      <c r="D16" s="5">
        <v>53.3</v>
      </c>
      <c r="E16" s="5">
        <f t="shared" si="1"/>
        <v>21.32</v>
      </c>
      <c r="F16" s="5">
        <f t="shared" si="2"/>
        <v>71.12</v>
      </c>
    </row>
    <row r="17" ht="24" customHeight="1" spans="1:6">
      <c r="A17" s="10" t="s">
        <v>21</v>
      </c>
      <c r="B17" s="10">
        <v>82.8</v>
      </c>
      <c r="C17" s="3">
        <f t="shared" si="0"/>
        <v>49.68</v>
      </c>
      <c r="D17" s="5">
        <v>49.7</v>
      </c>
      <c r="E17" s="5">
        <f t="shared" si="1"/>
        <v>19.88</v>
      </c>
      <c r="F17" s="5">
        <f t="shared" si="2"/>
        <v>69.56</v>
      </c>
    </row>
    <row r="19" ht="38" customHeight="1" spans="1:6">
      <c r="A19" s="9" t="s">
        <v>22</v>
      </c>
      <c r="B19" s="9"/>
      <c r="C19" s="9"/>
      <c r="D19" s="9"/>
      <c r="E19" s="9"/>
      <c r="F19" s="9"/>
    </row>
    <row r="20" ht="24" customHeight="1" spans="1:6">
      <c r="A20" s="3" t="s">
        <v>1</v>
      </c>
      <c r="B20" s="3" t="s">
        <v>2</v>
      </c>
      <c r="C20" s="3" t="s">
        <v>3</v>
      </c>
      <c r="D20" s="4" t="s">
        <v>4</v>
      </c>
      <c r="E20" s="4" t="s">
        <v>5</v>
      </c>
      <c r="F20" s="4" t="s">
        <v>6</v>
      </c>
    </row>
    <row r="21" ht="24" customHeight="1" spans="1:6">
      <c r="A21" s="10" t="s">
        <v>23</v>
      </c>
      <c r="B21" s="10">
        <v>80</v>
      </c>
      <c r="C21" s="3">
        <f t="shared" ref="C21:C27" si="3">B21*0.6</f>
        <v>48</v>
      </c>
      <c r="D21" s="5">
        <v>75.6</v>
      </c>
      <c r="E21" s="5">
        <f t="shared" ref="E21:E27" si="4">D21*0.4</f>
        <v>30.24</v>
      </c>
      <c r="F21" s="5">
        <f t="shared" ref="F21:F27" si="5">C21+E21</f>
        <v>78.24</v>
      </c>
    </row>
    <row r="22" ht="24" customHeight="1" spans="1:6">
      <c r="A22" s="10" t="s">
        <v>24</v>
      </c>
      <c r="B22" s="10">
        <v>85.2</v>
      </c>
      <c r="C22" s="3">
        <f t="shared" si="3"/>
        <v>51.12</v>
      </c>
      <c r="D22" s="5">
        <v>66.8</v>
      </c>
      <c r="E22" s="5">
        <f t="shared" si="4"/>
        <v>26.72</v>
      </c>
      <c r="F22" s="5">
        <f t="shared" si="5"/>
        <v>77.84</v>
      </c>
    </row>
    <row r="23" ht="24" customHeight="1" spans="1:6">
      <c r="A23" s="10" t="s">
        <v>25</v>
      </c>
      <c r="B23" s="10">
        <v>85.2</v>
      </c>
      <c r="C23" s="3">
        <f t="shared" si="3"/>
        <v>51.12</v>
      </c>
      <c r="D23" s="5">
        <v>61.8</v>
      </c>
      <c r="E23" s="5">
        <f t="shared" si="4"/>
        <v>24.72</v>
      </c>
      <c r="F23" s="5">
        <f t="shared" si="5"/>
        <v>75.84</v>
      </c>
    </row>
    <row r="24" ht="24" customHeight="1" spans="1:6">
      <c r="A24" s="10" t="s">
        <v>26</v>
      </c>
      <c r="B24" s="10">
        <v>83.6</v>
      </c>
      <c r="C24" s="3">
        <f t="shared" si="3"/>
        <v>50.16</v>
      </c>
      <c r="D24" s="5">
        <v>63.2</v>
      </c>
      <c r="E24" s="5">
        <f t="shared" si="4"/>
        <v>25.28</v>
      </c>
      <c r="F24" s="5">
        <f t="shared" si="5"/>
        <v>75.44</v>
      </c>
    </row>
    <row r="25" ht="24" customHeight="1" spans="1:6">
      <c r="A25" s="10" t="s">
        <v>27</v>
      </c>
      <c r="B25" s="10">
        <v>79.6</v>
      </c>
      <c r="C25" s="3">
        <f t="shared" si="3"/>
        <v>47.76</v>
      </c>
      <c r="D25" s="5">
        <v>60.5</v>
      </c>
      <c r="E25" s="5">
        <f t="shared" si="4"/>
        <v>24.2</v>
      </c>
      <c r="F25" s="5">
        <f t="shared" si="5"/>
        <v>71.96</v>
      </c>
    </row>
    <row r="26" ht="24" customHeight="1" spans="1:6">
      <c r="A26" s="10" t="s">
        <v>28</v>
      </c>
      <c r="B26" s="10">
        <v>79.6</v>
      </c>
      <c r="C26" s="3">
        <f t="shared" si="3"/>
        <v>47.76</v>
      </c>
      <c r="D26" s="5">
        <v>59.9</v>
      </c>
      <c r="E26" s="5">
        <f t="shared" si="4"/>
        <v>23.96</v>
      </c>
      <c r="F26" s="5">
        <f t="shared" si="5"/>
        <v>71.72</v>
      </c>
    </row>
    <row r="27" ht="24" customHeight="1" spans="1:6">
      <c r="A27" s="10" t="s">
        <v>29</v>
      </c>
      <c r="B27" s="10">
        <v>79.8</v>
      </c>
      <c r="C27" s="3">
        <f t="shared" si="3"/>
        <v>47.88</v>
      </c>
      <c r="D27" s="5">
        <v>55.8</v>
      </c>
      <c r="E27" s="5">
        <f t="shared" si="4"/>
        <v>22.32</v>
      </c>
      <c r="F27" s="5">
        <f t="shared" si="5"/>
        <v>70.2</v>
      </c>
    </row>
  </sheetData>
  <sortState ref="新闻写作!A3:G17">
    <sortCondition ref="新闻写作!F3:F17" descending="1"/>
  </sortState>
  <mergeCells count="2">
    <mergeCell ref="A1:F1"/>
    <mergeCell ref="A19:F19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4"/>
  <sheetViews>
    <sheetView topLeftCell="A13" workbookViewId="0">
      <selection activeCell="H31" sqref="H31"/>
    </sheetView>
  </sheetViews>
  <sheetFormatPr defaultColWidth="9" defaultRowHeight="13.5" outlineLevelCol="5"/>
  <cols>
    <col min="1" max="1" width="9.75" customWidth="1"/>
    <col min="2" max="2" width="10.375" customWidth="1"/>
    <col min="3" max="3" width="17.625" style="1" customWidth="1"/>
    <col min="4" max="4" width="12.125" style="1" customWidth="1"/>
    <col min="5" max="5" width="16.5" style="7" customWidth="1"/>
    <col min="6" max="6" width="16.125" style="7" customWidth="1"/>
  </cols>
  <sheetData>
    <row r="1" ht="27" customHeight="1" spans="1:6">
      <c r="A1" s="2" t="s">
        <v>30</v>
      </c>
      <c r="B1" s="2"/>
      <c r="C1" s="2"/>
      <c r="D1" s="2"/>
      <c r="E1" s="2"/>
      <c r="F1" s="2"/>
    </row>
    <row r="2" ht="16" customHeight="1" spans="1:6">
      <c r="A2" s="3" t="s">
        <v>1</v>
      </c>
      <c r="B2" s="3" t="s">
        <v>2</v>
      </c>
      <c r="C2" s="3" t="s">
        <v>3</v>
      </c>
      <c r="D2" s="5" t="s">
        <v>4</v>
      </c>
      <c r="E2" s="3" t="s">
        <v>5</v>
      </c>
      <c r="F2" s="3" t="s">
        <v>31</v>
      </c>
    </row>
    <row r="3" ht="16" customHeight="1" spans="1:6">
      <c r="A3" s="3" t="s">
        <v>32</v>
      </c>
      <c r="B3" s="3">
        <v>86.6</v>
      </c>
      <c r="C3" s="3">
        <f t="shared" ref="C3:C44" si="0">B3*0.6</f>
        <v>51.96</v>
      </c>
      <c r="D3" s="5">
        <v>87</v>
      </c>
      <c r="E3" s="5">
        <f t="shared" ref="E3:E44" si="1">D3*0.4</f>
        <v>34.8</v>
      </c>
      <c r="F3" s="5">
        <f t="shared" ref="F3:F44" si="2">C3+E3</f>
        <v>86.76</v>
      </c>
    </row>
    <row r="4" ht="16" customHeight="1" spans="1:6">
      <c r="A4" s="3" t="s">
        <v>33</v>
      </c>
      <c r="B4" s="3">
        <v>84.6</v>
      </c>
      <c r="C4" s="3">
        <f t="shared" si="0"/>
        <v>50.76</v>
      </c>
      <c r="D4" s="5">
        <v>80.8</v>
      </c>
      <c r="E4" s="5">
        <f t="shared" si="1"/>
        <v>32.32</v>
      </c>
      <c r="F4" s="5">
        <f t="shared" si="2"/>
        <v>83.08</v>
      </c>
    </row>
    <row r="5" ht="16" customHeight="1" spans="1:6">
      <c r="A5" s="3" t="s">
        <v>34</v>
      </c>
      <c r="B5" s="3">
        <v>85.4</v>
      </c>
      <c r="C5" s="3">
        <f t="shared" si="0"/>
        <v>51.24</v>
      </c>
      <c r="D5" s="5">
        <v>79.4</v>
      </c>
      <c r="E5" s="5">
        <f t="shared" si="1"/>
        <v>31.76</v>
      </c>
      <c r="F5" s="5">
        <f t="shared" si="2"/>
        <v>83</v>
      </c>
    </row>
    <row r="6" ht="16" customHeight="1" spans="1:6">
      <c r="A6" s="3" t="s">
        <v>35</v>
      </c>
      <c r="B6" s="3">
        <v>83.6</v>
      </c>
      <c r="C6" s="3">
        <f t="shared" si="0"/>
        <v>50.16</v>
      </c>
      <c r="D6" s="5">
        <v>81.4</v>
      </c>
      <c r="E6" s="5">
        <f t="shared" si="1"/>
        <v>32.56</v>
      </c>
      <c r="F6" s="5">
        <f t="shared" si="2"/>
        <v>82.72</v>
      </c>
    </row>
    <row r="7" ht="16" customHeight="1" spans="1:6">
      <c r="A7" s="3" t="s">
        <v>36</v>
      </c>
      <c r="B7" s="3">
        <v>83.8</v>
      </c>
      <c r="C7" s="3">
        <f t="shared" si="0"/>
        <v>50.28</v>
      </c>
      <c r="D7" s="5">
        <v>79.8</v>
      </c>
      <c r="E7" s="5">
        <f t="shared" si="1"/>
        <v>31.92</v>
      </c>
      <c r="F7" s="5">
        <f t="shared" si="2"/>
        <v>82.2</v>
      </c>
    </row>
    <row r="8" ht="16" customHeight="1" spans="1:6">
      <c r="A8" s="3" t="s">
        <v>37</v>
      </c>
      <c r="B8" s="3">
        <v>83.8</v>
      </c>
      <c r="C8" s="3">
        <f t="shared" si="0"/>
        <v>50.28</v>
      </c>
      <c r="D8" s="5">
        <v>79.6</v>
      </c>
      <c r="E8" s="5">
        <f t="shared" si="1"/>
        <v>31.84</v>
      </c>
      <c r="F8" s="5">
        <f t="shared" si="2"/>
        <v>82.12</v>
      </c>
    </row>
    <row r="9" ht="16" customHeight="1" spans="1:6">
      <c r="A9" s="3" t="s">
        <v>38</v>
      </c>
      <c r="B9" s="3">
        <v>83</v>
      </c>
      <c r="C9" s="3">
        <f t="shared" si="0"/>
        <v>49.8</v>
      </c>
      <c r="D9" s="5">
        <v>80.4</v>
      </c>
      <c r="E9" s="5">
        <f t="shared" si="1"/>
        <v>32.16</v>
      </c>
      <c r="F9" s="5">
        <f t="shared" si="2"/>
        <v>81.96</v>
      </c>
    </row>
    <row r="10" ht="16" customHeight="1" spans="1:6">
      <c r="A10" s="3" t="s">
        <v>39</v>
      </c>
      <c r="B10" s="3">
        <v>81.3</v>
      </c>
      <c r="C10" s="3">
        <f t="shared" si="0"/>
        <v>48.78</v>
      </c>
      <c r="D10" s="5">
        <v>82.2</v>
      </c>
      <c r="E10" s="5">
        <f t="shared" si="1"/>
        <v>32.88</v>
      </c>
      <c r="F10" s="5">
        <f t="shared" si="2"/>
        <v>81.66</v>
      </c>
    </row>
    <row r="11" ht="16" customHeight="1" spans="1:6">
      <c r="A11" s="3" t="s">
        <v>40</v>
      </c>
      <c r="B11" s="3">
        <v>80</v>
      </c>
      <c r="C11" s="3">
        <f t="shared" si="0"/>
        <v>48</v>
      </c>
      <c r="D11" s="5">
        <v>84</v>
      </c>
      <c r="E11" s="5">
        <f t="shared" si="1"/>
        <v>33.6</v>
      </c>
      <c r="F11" s="5">
        <f t="shared" si="2"/>
        <v>81.6</v>
      </c>
    </row>
    <row r="12" ht="16" customHeight="1" spans="1:6">
      <c r="A12" s="3" t="s">
        <v>41</v>
      </c>
      <c r="B12" s="3">
        <v>82</v>
      </c>
      <c r="C12" s="3">
        <f t="shared" si="0"/>
        <v>49.2</v>
      </c>
      <c r="D12" s="5">
        <v>80.8</v>
      </c>
      <c r="E12" s="5">
        <f t="shared" si="1"/>
        <v>32.32</v>
      </c>
      <c r="F12" s="5">
        <f t="shared" si="2"/>
        <v>81.52</v>
      </c>
    </row>
    <row r="13" ht="16" customHeight="1" spans="1:6">
      <c r="A13" s="3" t="s">
        <v>42</v>
      </c>
      <c r="B13" s="3">
        <v>80.8</v>
      </c>
      <c r="C13" s="3">
        <f t="shared" si="0"/>
        <v>48.48</v>
      </c>
      <c r="D13" s="5">
        <v>82.2</v>
      </c>
      <c r="E13" s="5">
        <f t="shared" si="1"/>
        <v>32.88</v>
      </c>
      <c r="F13" s="5">
        <f t="shared" si="2"/>
        <v>81.36</v>
      </c>
    </row>
    <row r="14" ht="16" customHeight="1" spans="1:6">
      <c r="A14" s="3" t="s">
        <v>43</v>
      </c>
      <c r="B14" s="3">
        <v>81.1</v>
      </c>
      <c r="C14" s="3">
        <f t="shared" si="0"/>
        <v>48.66</v>
      </c>
      <c r="D14" s="5">
        <v>81.4</v>
      </c>
      <c r="E14" s="5">
        <f t="shared" si="1"/>
        <v>32.56</v>
      </c>
      <c r="F14" s="5">
        <f t="shared" si="2"/>
        <v>81.22</v>
      </c>
    </row>
    <row r="15" ht="16" customHeight="1" spans="1:6">
      <c r="A15" s="3" t="s">
        <v>44</v>
      </c>
      <c r="B15" s="3">
        <v>81.4</v>
      </c>
      <c r="C15" s="3">
        <f t="shared" si="0"/>
        <v>48.84</v>
      </c>
      <c r="D15" s="5">
        <v>80.8</v>
      </c>
      <c r="E15" s="5">
        <f t="shared" si="1"/>
        <v>32.32</v>
      </c>
      <c r="F15" s="5">
        <f t="shared" si="2"/>
        <v>81.16</v>
      </c>
    </row>
    <row r="16" ht="16" customHeight="1" spans="1:6">
      <c r="A16" s="3" t="s">
        <v>45</v>
      </c>
      <c r="B16" s="3">
        <v>80.1</v>
      </c>
      <c r="C16" s="3">
        <f t="shared" si="0"/>
        <v>48.06</v>
      </c>
      <c r="D16" s="5">
        <v>82.6</v>
      </c>
      <c r="E16" s="5">
        <f t="shared" si="1"/>
        <v>33.04</v>
      </c>
      <c r="F16" s="5">
        <f t="shared" si="2"/>
        <v>81.1</v>
      </c>
    </row>
    <row r="17" ht="16" customHeight="1" spans="1:6">
      <c r="A17" s="3" t="s">
        <v>46</v>
      </c>
      <c r="B17" s="3">
        <v>83.4</v>
      </c>
      <c r="C17" s="3">
        <f t="shared" si="0"/>
        <v>50.04</v>
      </c>
      <c r="D17" s="5">
        <v>72</v>
      </c>
      <c r="E17" s="5">
        <f t="shared" si="1"/>
        <v>28.8</v>
      </c>
      <c r="F17" s="5">
        <f t="shared" si="2"/>
        <v>78.84</v>
      </c>
    </row>
    <row r="18" ht="16" customHeight="1" spans="1:6">
      <c r="A18" s="3" t="s">
        <v>47</v>
      </c>
      <c r="B18" s="3">
        <v>83.6</v>
      </c>
      <c r="C18" s="3">
        <f t="shared" si="0"/>
        <v>50.16</v>
      </c>
      <c r="D18" s="5">
        <v>71.4</v>
      </c>
      <c r="E18" s="5">
        <f t="shared" si="1"/>
        <v>28.56</v>
      </c>
      <c r="F18" s="5">
        <f t="shared" si="2"/>
        <v>78.72</v>
      </c>
    </row>
    <row r="19" ht="16" customHeight="1" spans="1:6">
      <c r="A19" s="3" t="s">
        <v>48</v>
      </c>
      <c r="B19" s="3">
        <v>83.6</v>
      </c>
      <c r="C19" s="3">
        <f t="shared" si="0"/>
        <v>50.16</v>
      </c>
      <c r="D19" s="5">
        <v>70.6</v>
      </c>
      <c r="E19" s="5">
        <f t="shared" si="1"/>
        <v>28.24</v>
      </c>
      <c r="F19" s="5">
        <f t="shared" si="2"/>
        <v>78.4</v>
      </c>
    </row>
    <row r="20" ht="16" customHeight="1" spans="1:6">
      <c r="A20" s="3" t="s">
        <v>49</v>
      </c>
      <c r="B20" s="3">
        <v>84.2</v>
      </c>
      <c r="C20" s="3">
        <f t="shared" si="0"/>
        <v>50.52</v>
      </c>
      <c r="D20" s="5">
        <v>68.4</v>
      </c>
      <c r="E20" s="5">
        <f t="shared" si="1"/>
        <v>27.36</v>
      </c>
      <c r="F20" s="5">
        <f t="shared" si="2"/>
        <v>77.88</v>
      </c>
    </row>
    <row r="21" ht="16" customHeight="1" spans="1:6">
      <c r="A21" s="3" t="s">
        <v>50</v>
      </c>
      <c r="B21" s="3">
        <v>83.4</v>
      </c>
      <c r="C21" s="3">
        <f t="shared" si="0"/>
        <v>50.04</v>
      </c>
      <c r="D21" s="5">
        <v>66.2</v>
      </c>
      <c r="E21" s="5">
        <f t="shared" si="1"/>
        <v>26.48</v>
      </c>
      <c r="F21" s="5">
        <f t="shared" si="2"/>
        <v>76.52</v>
      </c>
    </row>
    <row r="22" ht="16" customHeight="1" spans="1:6">
      <c r="A22" s="3" t="s">
        <v>51</v>
      </c>
      <c r="B22" s="3">
        <v>81.4</v>
      </c>
      <c r="C22" s="3">
        <f t="shared" si="0"/>
        <v>48.84</v>
      </c>
      <c r="D22" s="5">
        <v>69</v>
      </c>
      <c r="E22" s="5">
        <f t="shared" si="1"/>
        <v>27.6</v>
      </c>
      <c r="F22" s="5">
        <f t="shared" si="2"/>
        <v>76.44</v>
      </c>
    </row>
    <row r="23" ht="16" customHeight="1" spans="1:6">
      <c r="A23" s="3" t="s">
        <v>52</v>
      </c>
      <c r="B23" s="3">
        <v>81.5</v>
      </c>
      <c r="C23" s="3">
        <f t="shared" si="0"/>
        <v>48.9</v>
      </c>
      <c r="D23" s="5">
        <v>68.2</v>
      </c>
      <c r="E23" s="5">
        <f t="shared" si="1"/>
        <v>27.28</v>
      </c>
      <c r="F23" s="5">
        <f t="shared" si="2"/>
        <v>76.18</v>
      </c>
    </row>
    <row r="24" ht="16" customHeight="1" spans="1:6">
      <c r="A24" s="3" t="s">
        <v>53</v>
      </c>
      <c r="B24" s="3">
        <v>83.3</v>
      </c>
      <c r="C24" s="3">
        <f t="shared" si="0"/>
        <v>49.98</v>
      </c>
      <c r="D24" s="5">
        <v>65.4</v>
      </c>
      <c r="E24" s="5">
        <f t="shared" si="1"/>
        <v>26.16</v>
      </c>
      <c r="F24" s="5">
        <f t="shared" si="2"/>
        <v>76.14</v>
      </c>
    </row>
    <row r="25" ht="16" customHeight="1" spans="1:6">
      <c r="A25" s="3" t="s">
        <v>54</v>
      </c>
      <c r="B25" s="3">
        <v>83.2</v>
      </c>
      <c r="C25" s="3">
        <f t="shared" si="0"/>
        <v>49.92</v>
      </c>
      <c r="D25" s="5">
        <v>65.2</v>
      </c>
      <c r="E25" s="5">
        <f t="shared" si="1"/>
        <v>26.08</v>
      </c>
      <c r="F25" s="5">
        <f t="shared" si="2"/>
        <v>76</v>
      </c>
    </row>
    <row r="26" ht="16" customHeight="1" spans="1:6">
      <c r="A26" s="3" t="s">
        <v>55</v>
      </c>
      <c r="B26" s="3">
        <v>81.9</v>
      </c>
      <c r="C26" s="3">
        <f t="shared" si="0"/>
        <v>49.14</v>
      </c>
      <c r="D26" s="5">
        <v>65.8</v>
      </c>
      <c r="E26" s="5">
        <f t="shared" si="1"/>
        <v>26.32</v>
      </c>
      <c r="F26" s="5">
        <f t="shared" si="2"/>
        <v>75.46</v>
      </c>
    </row>
    <row r="27" ht="16" customHeight="1" spans="1:6">
      <c r="A27" s="3" t="s">
        <v>56</v>
      </c>
      <c r="B27" s="3">
        <v>81.1</v>
      </c>
      <c r="C27" s="3">
        <f t="shared" si="0"/>
        <v>48.66</v>
      </c>
      <c r="D27" s="5">
        <v>67</v>
      </c>
      <c r="E27" s="5">
        <f t="shared" si="1"/>
        <v>26.8</v>
      </c>
      <c r="F27" s="5">
        <f t="shared" si="2"/>
        <v>75.46</v>
      </c>
    </row>
    <row r="28" ht="16" customHeight="1" spans="1:6">
      <c r="A28" s="3" t="s">
        <v>57</v>
      </c>
      <c r="B28" s="3">
        <v>83.4</v>
      </c>
      <c r="C28" s="3">
        <f t="shared" si="0"/>
        <v>50.04</v>
      </c>
      <c r="D28" s="5">
        <v>63.4</v>
      </c>
      <c r="E28" s="5">
        <f t="shared" si="1"/>
        <v>25.36</v>
      </c>
      <c r="F28" s="5">
        <f t="shared" si="2"/>
        <v>75.4</v>
      </c>
    </row>
    <row r="29" ht="16" customHeight="1" spans="1:6">
      <c r="A29" s="3" t="s">
        <v>58</v>
      </c>
      <c r="B29" s="3">
        <v>81.2</v>
      </c>
      <c r="C29" s="3">
        <f t="shared" si="0"/>
        <v>48.72</v>
      </c>
      <c r="D29" s="5">
        <v>66.6</v>
      </c>
      <c r="E29" s="5">
        <f t="shared" si="1"/>
        <v>26.64</v>
      </c>
      <c r="F29" s="5">
        <f t="shared" si="2"/>
        <v>75.36</v>
      </c>
    </row>
    <row r="30" ht="16" customHeight="1" spans="1:6">
      <c r="A30" s="3" t="s">
        <v>59</v>
      </c>
      <c r="B30" s="3">
        <v>81</v>
      </c>
      <c r="C30" s="3">
        <f t="shared" si="0"/>
        <v>48.6</v>
      </c>
      <c r="D30" s="5">
        <v>66.8</v>
      </c>
      <c r="E30" s="5">
        <f t="shared" si="1"/>
        <v>26.72</v>
      </c>
      <c r="F30" s="5">
        <f t="shared" si="2"/>
        <v>75.32</v>
      </c>
    </row>
    <row r="31" ht="16" customHeight="1" spans="1:6">
      <c r="A31" s="3" t="s">
        <v>60</v>
      </c>
      <c r="B31" s="3">
        <v>81.6</v>
      </c>
      <c r="C31" s="3">
        <f t="shared" si="0"/>
        <v>48.96</v>
      </c>
      <c r="D31" s="5">
        <v>65.4</v>
      </c>
      <c r="E31" s="5">
        <f t="shared" si="1"/>
        <v>26.16</v>
      </c>
      <c r="F31" s="5">
        <f t="shared" si="2"/>
        <v>75.12</v>
      </c>
    </row>
    <row r="32" ht="16" customHeight="1" spans="1:6">
      <c r="A32" s="3" t="s">
        <v>61</v>
      </c>
      <c r="B32" s="3">
        <v>81</v>
      </c>
      <c r="C32" s="3">
        <f t="shared" si="0"/>
        <v>48.6</v>
      </c>
      <c r="D32" s="5">
        <v>66.2</v>
      </c>
      <c r="E32" s="5">
        <f t="shared" si="1"/>
        <v>26.48</v>
      </c>
      <c r="F32" s="5">
        <f t="shared" si="2"/>
        <v>75.08</v>
      </c>
    </row>
    <row r="33" ht="16" customHeight="1" spans="1:6">
      <c r="A33" s="3" t="s">
        <v>62</v>
      </c>
      <c r="B33" s="3">
        <v>81.4</v>
      </c>
      <c r="C33" s="3">
        <f t="shared" si="0"/>
        <v>48.84</v>
      </c>
      <c r="D33" s="5">
        <v>65.4</v>
      </c>
      <c r="E33" s="5">
        <f t="shared" si="1"/>
        <v>26.16</v>
      </c>
      <c r="F33" s="5">
        <f t="shared" si="2"/>
        <v>75</v>
      </c>
    </row>
    <row r="34" ht="16" customHeight="1" spans="1:6">
      <c r="A34" s="3" t="s">
        <v>63</v>
      </c>
      <c r="B34" s="3">
        <v>81.5</v>
      </c>
      <c r="C34" s="3">
        <f t="shared" si="0"/>
        <v>48.9</v>
      </c>
      <c r="D34" s="5">
        <v>65.2</v>
      </c>
      <c r="E34" s="5">
        <f t="shared" si="1"/>
        <v>26.08</v>
      </c>
      <c r="F34" s="5">
        <f t="shared" si="2"/>
        <v>74.98</v>
      </c>
    </row>
    <row r="35" ht="16" customHeight="1" spans="1:6">
      <c r="A35" s="3" t="s">
        <v>64</v>
      </c>
      <c r="B35" s="3">
        <v>80.8</v>
      </c>
      <c r="C35" s="3">
        <f t="shared" si="0"/>
        <v>48.48</v>
      </c>
      <c r="D35" s="5">
        <v>66</v>
      </c>
      <c r="E35" s="5">
        <f t="shared" si="1"/>
        <v>26.4</v>
      </c>
      <c r="F35" s="5">
        <f t="shared" si="2"/>
        <v>74.88</v>
      </c>
    </row>
    <row r="36" ht="16" customHeight="1" spans="1:6">
      <c r="A36" s="3" t="s">
        <v>65</v>
      </c>
      <c r="B36" s="3">
        <v>80.6</v>
      </c>
      <c r="C36" s="3">
        <f t="shared" si="0"/>
        <v>48.36</v>
      </c>
      <c r="D36" s="5">
        <v>66.2</v>
      </c>
      <c r="E36" s="5">
        <f t="shared" si="1"/>
        <v>26.48</v>
      </c>
      <c r="F36" s="5">
        <f t="shared" si="2"/>
        <v>74.84</v>
      </c>
    </row>
    <row r="37" ht="16" customHeight="1" spans="1:6">
      <c r="A37" s="3" t="s">
        <v>66</v>
      </c>
      <c r="B37" s="3">
        <v>80.4</v>
      </c>
      <c r="C37" s="3">
        <f t="shared" si="0"/>
        <v>48.24</v>
      </c>
      <c r="D37" s="5">
        <v>66.4</v>
      </c>
      <c r="E37" s="5">
        <f t="shared" si="1"/>
        <v>26.56</v>
      </c>
      <c r="F37" s="5">
        <f t="shared" si="2"/>
        <v>74.8</v>
      </c>
    </row>
    <row r="38" ht="16" customHeight="1" spans="1:6">
      <c r="A38" s="3" t="s">
        <v>67</v>
      </c>
      <c r="B38" s="3">
        <v>81.8</v>
      </c>
      <c r="C38" s="3">
        <f t="shared" si="0"/>
        <v>49.08</v>
      </c>
      <c r="D38" s="5">
        <v>64.2</v>
      </c>
      <c r="E38" s="5">
        <f t="shared" si="1"/>
        <v>25.68</v>
      </c>
      <c r="F38" s="5">
        <f t="shared" si="2"/>
        <v>74.76</v>
      </c>
    </row>
    <row r="39" ht="16" customHeight="1" spans="1:6">
      <c r="A39" s="3" t="s">
        <v>68</v>
      </c>
      <c r="B39" s="3">
        <v>80.8</v>
      </c>
      <c r="C39" s="3">
        <f t="shared" si="0"/>
        <v>48.48</v>
      </c>
      <c r="D39" s="5">
        <v>65</v>
      </c>
      <c r="E39" s="5">
        <f t="shared" si="1"/>
        <v>26</v>
      </c>
      <c r="F39" s="5">
        <f t="shared" si="2"/>
        <v>74.48</v>
      </c>
    </row>
    <row r="40" ht="16" customHeight="1" spans="1:6">
      <c r="A40" s="3" t="s">
        <v>69</v>
      </c>
      <c r="B40" s="3">
        <v>80.6</v>
      </c>
      <c r="C40" s="3">
        <f t="shared" si="0"/>
        <v>48.36</v>
      </c>
      <c r="D40" s="5">
        <v>65</v>
      </c>
      <c r="E40" s="5">
        <f t="shared" si="1"/>
        <v>26</v>
      </c>
      <c r="F40" s="5">
        <f t="shared" si="2"/>
        <v>74.36</v>
      </c>
    </row>
    <row r="41" ht="16" customHeight="1" spans="1:6">
      <c r="A41" s="3" t="s">
        <v>70</v>
      </c>
      <c r="B41" s="3">
        <v>80.2</v>
      </c>
      <c r="C41" s="3">
        <f t="shared" si="0"/>
        <v>48.12</v>
      </c>
      <c r="D41" s="5">
        <v>65.2</v>
      </c>
      <c r="E41" s="5">
        <f t="shared" si="1"/>
        <v>26.08</v>
      </c>
      <c r="F41" s="5">
        <f t="shared" si="2"/>
        <v>74.2</v>
      </c>
    </row>
    <row r="42" ht="16" customHeight="1" spans="1:6">
      <c r="A42" s="3" t="s">
        <v>71</v>
      </c>
      <c r="B42" s="3">
        <v>80</v>
      </c>
      <c r="C42" s="3">
        <f t="shared" si="0"/>
        <v>48</v>
      </c>
      <c r="D42" s="5">
        <v>65.4</v>
      </c>
      <c r="E42" s="5">
        <f t="shared" si="1"/>
        <v>26.16</v>
      </c>
      <c r="F42" s="5">
        <f t="shared" si="2"/>
        <v>74.16</v>
      </c>
    </row>
    <row r="43" ht="16" customHeight="1" spans="1:6">
      <c r="A43" s="3" t="s">
        <v>72</v>
      </c>
      <c r="B43" s="3">
        <v>80.4</v>
      </c>
      <c r="C43" s="3">
        <f t="shared" si="0"/>
        <v>48.24</v>
      </c>
      <c r="D43" s="5">
        <v>64.4</v>
      </c>
      <c r="E43" s="5">
        <f t="shared" si="1"/>
        <v>25.76</v>
      </c>
      <c r="F43" s="5">
        <f t="shared" si="2"/>
        <v>74</v>
      </c>
    </row>
    <row r="44" ht="16" customHeight="1" spans="1:6">
      <c r="A44" s="3" t="s">
        <v>73</v>
      </c>
      <c r="B44" s="3">
        <v>82</v>
      </c>
      <c r="C44" s="3">
        <f t="shared" si="0"/>
        <v>49.2</v>
      </c>
      <c r="D44" s="8" t="s">
        <v>74</v>
      </c>
      <c r="E44" s="5"/>
      <c r="F44" s="5"/>
    </row>
  </sheetData>
  <sortState ref="工程建设!A3:G44">
    <sortCondition ref="工程建设!F3:F44" descending="1"/>
  </sortState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workbookViewId="0">
      <selection activeCell="G4" sqref="G4"/>
    </sheetView>
  </sheetViews>
  <sheetFormatPr defaultColWidth="9" defaultRowHeight="13.5" outlineLevelCol="5"/>
  <cols>
    <col min="1" max="1" width="14.25" style="1" customWidth="1"/>
    <col min="2" max="2" width="11.125" style="1" customWidth="1"/>
    <col min="3" max="3" width="16.25" style="1" customWidth="1"/>
    <col min="4" max="4" width="11.625" style="1" customWidth="1"/>
    <col min="5" max="5" width="15.5" style="1" customWidth="1"/>
    <col min="6" max="6" width="13.875" style="1" customWidth="1"/>
  </cols>
  <sheetData>
    <row r="1" ht="35" customHeight="1" spans="1:6">
      <c r="A1" s="2" t="s">
        <v>75</v>
      </c>
      <c r="B1" s="2"/>
      <c r="C1" s="2"/>
      <c r="D1" s="2"/>
      <c r="E1" s="2"/>
      <c r="F1" s="2"/>
    </row>
    <row r="2" ht="35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31</v>
      </c>
    </row>
    <row r="3" ht="35" customHeight="1" spans="1:6">
      <c r="A3" s="3" t="s">
        <v>76</v>
      </c>
      <c r="B3" s="3">
        <v>88.6</v>
      </c>
      <c r="C3" s="3">
        <f t="shared" ref="C3:C19" si="0">B3*0.6</f>
        <v>53.16</v>
      </c>
      <c r="D3" s="4">
        <v>81.4</v>
      </c>
      <c r="E3" s="4">
        <f t="shared" ref="E3:E19" si="1">D3*0.4</f>
        <v>32.56</v>
      </c>
      <c r="F3" s="4">
        <f t="shared" ref="F3:F19" si="2">C3+E3</f>
        <v>85.72</v>
      </c>
    </row>
    <row r="4" ht="35" customHeight="1" spans="1:6">
      <c r="A4" s="3" t="s">
        <v>77</v>
      </c>
      <c r="B4" s="3">
        <v>85.2</v>
      </c>
      <c r="C4" s="3">
        <f t="shared" si="0"/>
        <v>51.12</v>
      </c>
      <c r="D4" s="4">
        <v>70</v>
      </c>
      <c r="E4" s="4">
        <f t="shared" si="1"/>
        <v>28</v>
      </c>
      <c r="F4" s="4">
        <f t="shared" si="2"/>
        <v>79.12</v>
      </c>
    </row>
    <row r="5" ht="35" customHeight="1" spans="1:6">
      <c r="A5" s="3" t="s">
        <v>78</v>
      </c>
      <c r="B5" s="3">
        <v>83.6</v>
      </c>
      <c r="C5" s="3">
        <f t="shared" si="0"/>
        <v>50.16</v>
      </c>
      <c r="D5" s="4">
        <v>66.4</v>
      </c>
      <c r="E5" s="4">
        <f t="shared" si="1"/>
        <v>26.56</v>
      </c>
      <c r="F5" s="4">
        <f t="shared" si="2"/>
        <v>76.72</v>
      </c>
    </row>
    <row r="6" ht="35" customHeight="1" spans="1:6">
      <c r="A6" s="3" t="s">
        <v>79</v>
      </c>
      <c r="B6" s="3">
        <v>84.8</v>
      </c>
      <c r="C6" s="3">
        <f t="shared" si="0"/>
        <v>50.88</v>
      </c>
      <c r="D6" s="4">
        <v>59.8</v>
      </c>
      <c r="E6" s="4">
        <f t="shared" si="1"/>
        <v>23.92</v>
      </c>
      <c r="F6" s="4">
        <f t="shared" si="2"/>
        <v>74.8</v>
      </c>
    </row>
    <row r="7" ht="35" customHeight="1" spans="1:6">
      <c r="A7" s="3" t="s">
        <v>80</v>
      </c>
      <c r="B7" s="3">
        <v>79.8</v>
      </c>
      <c r="C7" s="3">
        <f t="shared" si="0"/>
        <v>47.88</v>
      </c>
      <c r="D7" s="6">
        <v>65.4</v>
      </c>
      <c r="E7" s="6">
        <f t="shared" si="1"/>
        <v>26.16</v>
      </c>
      <c r="F7" s="6">
        <f t="shared" si="2"/>
        <v>74.04</v>
      </c>
    </row>
    <row r="8" ht="35" customHeight="1" spans="1:6">
      <c r="A8" s="3" t="s">
        <v>81</v>
      </c>
      <c r="B8" s="3">
        <v>82.6</v>
      </c>
      <c r="C8" s="3">
        <f t="shared" si="0"/>
        <v>49.56</v>
      </c>
      <c r="D8" s="6">
        <v>60.6</v>
      </c>
      <c r="E8" s="6">
        <f t="shared" si="1"/>
        <v>24.24</v>
      </c>
      <c r="F8" s="6">
        <f t="shared" si="2"/>
        <v>73.8</v>
      </c>
    </row>
    <row r="9" ht="35" customHeight="1" spans="1:6">
      <c r="A9" s="3" t="s">
        <v>82</v>
      </c>
      <c r="B9" s="3">
        <v>79.6</v>
      </c>
      <c r="C9" s="3">
        <f t="shared" si="0"/>
        <v>47.76</v>
      </c>
      <c r="D9" s="4">
        <v>64.8</v>
      </c>
      <c r="E9" s="4">
        <f t="shared" si="1"/>
        <v>25.92</v>
      </c>
      <c r="F9" s="4">
        <f t="shared" si="2"/>
        <v>73.68</v>
      </c>
    </row>
    <row r="10" ht="35" customHeight="1" spans="1:6">
      <c r="A10" s="3" t="s">
        <v>83</v>
      </c>
      <c r="B10" s="3">
        <v>84.4</v>
      </c>
      <c r="C10" s="3">
        <f t="shared" si="0"/>
        <v>50.64</v>
      </c>
      <c r="D10" s="4">
        <v>52.6</v>
      </c>
      <c r="E10" s="4">
        <f t="shared" si="1"/>
        <v>21.04</v>
      </c>
      <c r="F10" s="4">
        <f t="shared" si="2"/>
        <v>71.68</v>
      </c>
    </row>
    <row r="11" ht="35" customHeight="1" spans="1:6">
      <c r="A11" s="3" t="s">
        <v>84</v>
      </c>
      <c r="B11" s="3">
        <v>79.4</v>
      </c>
      <c r="C11" s="3">
        <f t="shared" si="0"/>
        <v>47.64</v>
      </c>
      <c r="D11" s="4">
        <v>56.8</v>
      </c>
      <c r="E11" s="4">
        <f t="shared" si="1"/>
        <v>22.72</v>
      </c>
      <c r="F11" s="4">
        <f t="shared" si="2"/>
        <v>70.36</v>
      </c>
    </row>
    <row r="12" ht="35" customHeight="1" spans="1:6">
      <c r="A12" s="3" t="s">
        <v>85</v>
      </c>
      <c r="B12" s="3">
        <v>77.4</v>
      </c>
      <c r="C12" s="3">
        <f t="shared" si="0"/>
        <v>46.44</v>
      </c>
      <c r="D12" s="4">
        <v>58.4</v>
      </c>
      <c r="E12" s="4">
        <f t="shared" si="1"/>
        <v>23.36</v>
      </c>
      <c r="F12" s="4">
        <f t="shared" si="2"/>
        <v>69.8</v>
      </c>
    </row>
    <row r="13" ht="35" customHeight="1" spans="1:6">
      <c r="A13" s="3" t="s">
        <v>86</v>
      </c>
      <c r="B13" s="3">
        <v>77.4</v>
      </c>
      <c r="C13" s="3">
        <f t="shared" si="0"/>
        <v>46.44</v>
      </c>
      <c r="D13" s="4">
        <v>54</v>
      </c>
      <c r="E13" s="4">
        <f t="shared" si="1"/>
        <v>21.6</v>
      </c>
      <c r="F13" s="4">
        <f t="shared" si="2"/>
        <v>68.04</v>
      </c>
    </row>
    <row r="14" ht="35" customHeight="1" spans="1:6">
      <c r="A14" s="3" t="s">
        <v>87</v>
      </c>
      <c r="B14" s="3">
        <v>79.4</v>
      </c>
      <c r="C14" s="3">
        <f t="shared" si="0"/>
        <v>47.64</v>
      </c>
      <c r="D14" s="4">
        <v>50</v>
      </c>
      <c r="E14" s="4">
        <f t="shared" si="1"/>
        <v>20</v>
      </c>
      <c r="F14" s="4">
        <f t="shared" si="2"/>
        <v>67.64</v>
      </c>
    </row>
    <row r="15" ht="35" customHeight="1" spans="1:6">
      <c r="A15" s="3" t="s">
        <v>88</v>
      </c>
      <c r="B15" s="3">
        <v>77.4</v>
      </c>
      <c r="C15" s="3">
        <f t="shared" si="0"/>
        <v>46.44</v>
      </c>
      <c r="D15" s="4">
        <v>52</v>
      </c>
      <c r="E15" s="4">
        <f t="shared" si="1"/>
        <v>20.8</v>
      </c>
      <c r="F15" s="4">
        <f t="shared" si="2"/>
        <v>67.24</v>
      </c>
    </row>
    <row r="16" ht="35" customHeight="1" spans="1:6">
      <c r="A16" s="3" t="s">
        <v>89</v>
      </c>
      <c r="B16" s="3">
        <v>78.6</v>
      </c>
      <c r="C16" s="3">
        <f t="shared" si="0"/>
        <v>47.16</v>
      </c>
      <c r="D16" s="4">
        <v>45.4</v>
      </c>
      <c r="E16" s="4">
        <f t="shared" si="1"/>
        <v>18.16</v>
      </c>
      <c r="F16" s="4">
        <f t="shared" si="2"/>
        <v>65.32</v>
      </c>
    </row>
    <row r="17" ht="35" customHeight="1" spans="1:6">
      <c r="A17" s="3" t="s">
        <v>90</v>
      </c>
      <c r="B17" s="3">
        <v>77.4</v>
      </c>
      <c r="C17" s="3">
        <f t="shared" si="0"/>
        <v>46.44</v>
      </c>
      <c r="D17" s="4">
        <v>44.2</v>
      </c>
      <c r="E17" s="4">
        <f t="shared" si="1"/>
        <v>17.68</v>
      </c>
      <c r="F17" s="4">
        <f t="shared" si="2"/>
        <v>64.12</v>
      </c>
    </row>
    <row r="18" ht="35" customHeight="1" spans="1:6">
      <c r="A18" s="3" t="s">
        <v>91</v>
      </c>
      <c r="B18" s="3">
        <v>77.6</v>
      </c>
      <c r="C18" s="3">
        <f t="shared" si="0"/>
        <v>46.56</v>
      </c>
      <c r="D18" s="4">
        <v>41</v>
      </c>
      <c r="E18" s="4">
        <f t="shared" si="1"/>
        <v>16.4</v>
      </c>
      <c r="F18" s="4">
        <f t="shared" si="2"/>
        <v>62.96</v>
      </c>
    </row>
    <row r="19" ht="35" customHeight="1" spans="1:6">
      <c r="A19" s="3" t="s">
        <v>92</v>
      </c>
      <c r="B19" s="3">
        <v>77.4</v>
      </c>
      <c r="C19" s="3">
        <f t="shared" si="0"/>
        <v>46.44</v>
      </c>
      <c r="D19" s="4">
        <v>38.6</v>
      </c>
      <c r="E19" s="4">
        <f t="shared" si="1"/>
        <v>15.44</v>
      </c>
      <c r="F19" s="4">
        <f t="shared" si="2"/>
        <v>61.88</v>
      </c>
    </row>
  </sheetData>
  <sortState ref="产业发展!A3:G19">
    <sortCondition ref="产业发展!F3:F19" descending="1"/>
  </sortState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topLeftCell="A19" workbookViewId="0">
      <selection activeCell="H10" sqref="H10"/>
    </sheetView>
  </sheetViews>
  <sheetFormatPr defaultColWidth="9" defaultRowHeight="13.5" outlineLevelCol="5"/>
  <cols>
    <col min="1" max="1" width="12.875" style="1" customWidth="1"/>
    <col min="2" max="2" width="9.75" style="1" customWidth="1"/>
    <col min="3" max="3" width="15.75" style="1" customWidth="1"/>
    <col min="4" max="4" width="12.5" style="1" customWidth="1"/>
    <col min="5" max="6" width="15.5" style="1" customWidth="1"/>
  </cols>
  <sheetData>
    <row r="1" ht="32" customHeight="1" spans="1:6">
      <c r="A1" s="2" t="s">
        <v>93</v>
      </c>
      <c r="B1" s="2"/>
      <c r="C1" s="2"/>
      <c r="D1" s="2"/>
      <c r="E1" s="2"/>
      <c r="F1" s="2"/>
    </row>
    <row r="2" ht="24" customHeight="1" spans="1:6">
      <c r="A2" s="3" t="s">
        <v>1</v>
      </c>
      <c r="B2" s="3" t="s">
        <v>2</v>
      </c>
      <c r="C2" s="3" t="s">
        <v>3</v>
      </c>
      <c r="D2" s="5" t="s">
        <v>4</v>
      </c>
      <c r="E2" s="5" t="s">
        <v>5</v>
      </c>
      <c r="F2" s="5" t="s">
        <v>31</v>
      </c>
    </row>
    <row r="3" ht="24" customHeight="1" spans="1:6">
      <c r="A3" s="3" t="s">
        <v>94</v>
      </c>
      <c r="B3" s="3">
        <v>85</v>
      </c>
      <c r="C3" s="3">
        <f t="shared" ref="C3:C30" si="0">B3*0.6</f>
        <v>51</v>
      </c>
      <c r="D3" s="5">
        <v>81</v>
      </c>
      <c r="E3" s="5">
        <f t="shared" ref="E3:E30" si="1">D3*0.4</f>
        <v>32.4</v>
      </c>
      <c r="F3" s="5">
        <f t="shared" ref="F3:F30" si="2">C3+E3</f>
        <v>83.4</v>
      </c>
    </row>
    <row r="4" ht="24" customHeight="1" spans="1:6">
      <c r="A4" s="3" t="s">
        <v>95</v>
      </c>
      <c r="B4" s="3">
        <v>85.4</v>
      </c>
      <c r="C4" s="3">
        <f t="shared" si="0"/>
        <v>51.24</v>
      </c>
      <c r="D4" s="5">
        <v>77.6</v>
      </c>
      <c r="E4" s="5">
        <f t="shared" si="1"/>
        <v>31.04</v>
      </c>
      <c r="F4" s="5">
        <f t="shared" si="2"/>
        <v>82.28</v>
      </c>
    </row>
    <row r="5" ht="24" customHeight="1" spans="1:6">
      <c r="A5" s="3" t="s">
        <v>96</v>
      </c>
      <c r="B5" s="3">
        <v>79</v>
      </c>
      <c r="C5" s="3">
        <f t="shared" si="0"/>
        <v>47.4</v>
      </c>
      <c r="D5" s="5">
        <v>81.4</v>
      </c>
      <c r="E5" s="5">
        <f t="shared" si="1"/>
        <v>32.56</v>
      </c>
      <c r="F5" s="5">
        <f t="shared" si="2"/>
        <v>79.96</v>
      </c>
    </row>
    <row r="6" ht="24" customHeight="1" spans="1:6">
      <c r="A6" s="3" t="s">
        <v>97</v>
      </c>
      <c r="B6" s="3">
        <v>81.4</v>
      </c>
      <c r="C6" s="3">
        <f t="shared" si="0"/>
        <v>48.84</v>
      </c>
      <c r="D6" s="5">
        <v>76.6</v>
      </c>
      <c r="E6" s="5">
        <f t="shared" si="1"/>
        <v>30.64</v>
      </c>
      <c r="F6" s="5">
        <f t="shared" si="2"/>
        <v>79.48</v>
      </c>
    </row>
    <row r="7" ht="24" customHeight="1" spans="1:6">
      <c r="A7" s="3" t="s">
        <v>98</v>
      </c>
      <c r="B7" s="3">
        <v>82.2</v>
      </c>
      <c r="C7" s="3">
        <f t="shared" si="0"/>
        <v>49.32</v>
      </c>
      <c r="D7" s="5">
        <v>72</v>
      </c>
      <c r="E7" s="5">
        <f t="shared" si="1"/>
        <v>28.8</v>
      </c>
      <c r="F7" s="5">
        <f t="shared" si="2"/>
        <v>78.12</v>
      </c>
    </row>
    <row r="8" ht="24" customHeight="1" spans="1:6">
      <c r="A8" s="3" t="s">
        <v>99</v>
      </c>
      <c r="B8" s="3">
        <v>82</v>
      </c>
      <c r="C8" s="3">
        <f t="shared" si="0"/>
        <v>49.2</v>
      </c>
      <c r="D8" s="5">
        <v>72.2</v>
      </c>
      <c r="E8" s="5">
        <f t="shared" si="1"/>
        <v>28.88</v>
      </c>
      <c r="F8" s="5">
        <f t="shared" si="2"/>
        <v>78.08</v>
      </c>
    </row>
    <row r="9" ht="24" customHeight="1" spans="1:6">
      <c r="A9" s="3" t="s">
        <v>100</v>
      </c>
      <c r="B9" s="3">
        <v>80.6</v>
      </c>
      <c r="C9" s="3">
        <f t="shared" si="0"/>
        <v>48.36</v>
      </c>
      <c r="D9" s="5">
        <v>74.2</v>
      </c>
      <c r="E9" s="5">
        <f t="shared" si="1"/>
        <v>29.68</v>
      </c>
      <c r="F9" s="5">
        <f t="shared" si="2"/>
        <v>78.04</v>
      </c>
    </row>
    <row r="10" ht="24" customHeight="1" spans="1:6">
      <c r="A10" s="3" t="s">
        <v>101</v>
      </c>
      <c r="B10" s="3">
        <v>80.2</v>
      </c>
      <c r="C10" s="3">
        <f t="shared" si="0"/>
        <v>48.12</v>
      </c>
      <c r="D10" s="5">
        <v>72.4</v>
      </c>
      <c r="E10" s="5">
        <f t="shared" si="1"/>
        <v>28.96</v>
      </c>
      <c r="F10" s="5">
        <f t="shared" si="2"/>
        <v>77.08</v>
      </c>
    </row>
    <row r="11" ht="24" customHeight="1" spans="1:6">
      <c r="A11" s="3" t="s">
        <v>102</v>
      </c>
      <c r="B11" s="3">
        <v>83.4</v>
      </c>
      <c r="C11" s="3">
        <f t="shared" si="0"/>
        <v>50.04</v>
      </c>
      <c r="D11" s="5">
        <v>66.2</v>
      </c>
      <c r="E11" s="5">
        <f t="shared" si="1"/>
        <v>26.48</v>
      </c>
      <c r="F11" s="5">
        <f t="shared" si="2"/>
        <v>76.52</v>
      </c>
    </row>
    <row r="12" ht="24" customHeight="1" spans="1:6">
      <c r="A12" s="3" t="s">
        <v>103</v>
      </c>
      <c r="B12" s="3">
        <v>79.6</v>
      </c>
      <c r="C12" s="3">
        <f t="shared" si="0"/>
        <v>47.76</v>
      </c>
      <c r="D12" s="5">
        <v>70.4</v>
      </c>
      <c r="E12" s="5">
        <f t="shared" si="1"/>
        <v>28.16</v>
      </c>
      <c r="F12" s="5">
        <f t="shared" si="2"/>
        <v>75.92</v>
      </c>
    </row>
    <row r="13" ht="24" customHeight="1" spans="1:6">
      <c r="A13" s="3" t="s">
        <v>104</v>
      </c>
      <c r="B13" s="3">
        <v>79.6</v>
      </c>
      <c r="C13" s="3">
        <f t="shared" si="0"/>
        <v>47.76</v>
      </c>
      <c r="D13" s="5">
        <v>68.8</v>
      </c>
      <c r="E13" s="5">
        <f t="shared" si="1"/>
        <v>27.52</v>
      </c>
      <c r="F13" s="5">
        <f t="shared" si="2"/>
        <v>75.28</v>
      </c>
    </row>
    <row r="14" ht="24" customHeight="1" spans="1:6">
      <c r="A14" s="3" t="s">
        <v>105</v>
      </c>
      <c r="B14" s="3">
        <v>79.2</v>
      </c>
      <c r="C14" s="3">
        <f t="shared" si="0"/>
        <v>47.52</v>
      </c>
      <c r="D14" s="5">
        <v>68.6</v>
      </c>
      <c r="E14" s="5">
        <f t="shared" si="1"/>
        <v>27.44</v>
      </c>
      <c r="F14" s="5">
        <f t="shared" si="2"/>
        <v>74.96</v>
      </c>
    </row>
    <row r="15" ht="24" customHeight="1" spans="1:6">
      <c r="A15" s="3" t="s">
        <v>106</v>
      </c>
      <c r="B15" s="3">
        <v>82.4</v>
      </c>
      <c r="C15" s="3">
        <f t="shared" si="0"/>
        <v>49.44</v>
      </c>
      <c r="D15" s="5">
        <v>62.8</v>
      </c>
      <c r="E15" s="5">
        <f t="shared" si="1"/>
        <v>25.12</v>
      </c>
      <c r="F15" s="5">
        <f t="shared" si="2"/>
        <v>74.56</v>
      </c>
    </row>
    <row r="16" ht="24" customHeight="1" spans="1:6">
      <c r="A16" s="3" t="s">
        <v>107</v>
      </c>
      <c r="B16" s="3">
        <v>82.6</v>
      </c>
      <c r="C16" s="3">
        <f t="shared" si="0"/>
        <v>49.56</v>
      </c>
      <c r="D16" s="5">
        <v>62.4</v>
      </c>
      <c r="E16" s="5">
        <f t="shared" si="1"/>
        <v>24.96</v>
      </c>
      <c r="F16" s="5">
        <f t="shared" si="2"/>
        <v>74.52</v>
      </c>
    </row>
    <row r="17" ht="24" customHeight="1" spans="1:6">
      <c r="A17" s="3" t="s">
        <v>108</v>
      </c>
      <c r="B17" s="3">
        <v>78.8</v>
      </c>
      <c r="C17" s="3">
        <f t="shared" si="0"/>
        <v>47.28</v>
      </c>
      <c r="D17" s="5">
        <v>68</v>
      </c>
      <c r="E17" s="5">
        <f t="shared" si="1"/>
        <v>27.2</v>
      </c>
      <c r="F17" s="5">
        <f t="shared" si="2"/>
        <v>74.48</v>
      </c>
    </row>
    <row r="18" ht="24" customHeight="1" spans="1:6">
      <c r="A18" s="3" t="s">
        <v>109</v>
      </c>
      <c r="B18" s="3">
        <v>79.4</v>
      </c>
      <c r="C18" s="3">
        <f t="shared" si="0"/>
        <v>47.64</v>
      </c>
      <c r="D18" s="5">
        <v>66.2</v>
      </c>
      <c r="E18" s="5">
        <f t="shared" si="1"/>
        <v>26.48</v>
      </c>
      <c r="F18" s="5">
        <f t="shared" si="2"/>
        <v>74.12</v>
      </c>
    </row>
    <row r="19" ht="24" customHeight="1" spans="1:6">
      <c r="A19" s="3" t="s">
        <v>110</v>
      </c>
      <c r="B19" s="3">
        <v>79.8</v>
      </c>
      <c r="C19" s="3">
        <f t="shared" si="0"/>
        <v>47.88</v>
      </c>
      <c r="D19" s="5">
        <v>65</v>
      </c>
      <c r="E19" s="5">
        <f t="shared" si="1"/>
        <v>26</v>
      </c>
      <c r="F19" s="5">
        <f t="shared" si="2"/>
        <v>73.88</v>
      </c>
    </row>
    <row r="20" ht="24" customHeight="1" spans="1:6">
      <c r="A20" s="3" t="s">
        <v>111</v>
      </c>
      <c r="B20" s="3">
        <v>82.6</v>
      </c>
      <c r="C20" s="3">
        <f t="shared" si="0"/>
        <v>49.56</v>
      </c>
      <c r="D20" s="5">
        <v>60.4</v>
      </c>
      <c r="E20" s="5">
        <f t="shared" si="1"/>
        <v>24.16</v>
      </c>
      <c r="F20" s="5">
        <f t="shared" si="2"/>
        <v>73.72</v>
      </c>
    </row>
    <row r="21" ht="24" customHeight="1" spans="1:6">
      <c r="A21" s="3" t="s">
        <v>112</v>
      </c>
      <c r="B21" s="3">
        <v>80.4</v>
      </c>
      <c r="C21" s="3">
        <f t="shared" si="0"/>
        <v>48.24</v>
      </c>
      <c r="D21" s="5">
        <v>63.6</v>
      </c>
      <c r="E21" s="5">
        <f t="shared" si="1"/>
        <v>25.44</v>
      </c>
      <c r="F21" s="5">
        <f t="shared" si="2"/>
        <v>73.68</v>
      </c>
    </row>
    <row r="22" ht="24" customHeight="1" spans="1:6">
      <c r="A22" s="3" t="s">
        <v>113</v>
      </c>
      <c r="B22" s="3">
        <v>79</v>
      </c>
      <c r="C22" s="3">
        <f t="shared" si="0"/>
        <v>47.4</v>
      </c>
      <c r="D22" s="5">
        <v>65.6</v>
      </c>
      <c r="E22" s="5">
        <f t="shared" si="1"/>
        <v>26.24</v>
      </c>
      <c r="F22" s="5">
        <f t="shared" si="2"/>
        <v>73.64</v>
      </c>
    </row>
    <row r="23" ht="24" customHeight="1" spans="1:6">
      <c r="A23" s="3" t="s">
        <v>114</v>
      </c>
      <c r="B23" s="3">
        <v>80.2</v>
      </c>
      <c r="C23" s="3">
        <f t="shared" si="0"/>
        <v>48.12</v>
      </c>
      <c r="D23" s="5">
        <v>63.2</v>
      </c>
      <c r="E23" s="5">
        <f t="shared" si="1"/>
        <v>25.28</v>
      </c>
      <c r="F23" s="5">
        <f t="shared" si="2"/>
        <v>73.4</v>
      </c>
    </row>
    <row r="24" ht="24" customHeight="1" spans="1:6">
      <c r="A24" s="3" t="s">
        <v>115</v>
      </c>
      <c r="B24" s="3">
        <v>81.2</v>
      </c>
      <c r="C24" s="3">
        <f t="shared" si="0"/>
        <v>48.72</v>
      </c>
      <c r="D24" s="5">
        <v>61</v>
      </c>
      <c r="E24" s="5">
        <f t="shared" si="1"/>
        <v>24.4</v>
      </c>
      <c r="F24" s="5">
        <f t="shared" si="2"/>
        <v>73.12</v>
      </c>
    </row>
    <row r="25" ht="24" customHeight="1" spans="1:6">
      <c r="A25" s="3" t="s">
        <v>116</v>
      </c>
      <c r="B25" s="3">
        <v>79.4</v>
      </c>
      <c r="C25" s="3">
        <f t="shared" si="0"/>
        <v>47.64</v>
      </c>
      <c r="D25" s="5">
        <v>62.8</v>
      </c>
      <c r="E25" s="5">
        <f t="shared" si="1"/>
        <v>25.12</v>
      </c>
      <c r="F25" s="5">
        <f t="shared" si="2"/>
        <v>72.76</v>
      </c>
    </row>
    <row r="26" ht="24" customHeight="1" spans="1:6">
      <c r="A26" s="3" t="s">
        <v>117</v>
      </c>
      <c r="B26" s="3">
        <v>78.4</v>
      </c>
      <c r="C26" s="3">
        <f t="shared" si="0"/>
        <v>47.04</v>
      </c>
      <c r="D26" s="5">
        <v>63.8</v>
      </c>
      <c r="E26" s="5">
        <f t="shared" si="1"/>
        <v>25.52</v>
      </c>
      <c r="F26" s="5">
        <f t="shared" si="2"/>
        <v>72.56</v>
      </c>
    </row>
    <row r="27" ht="24" customHeight="1" spans="1:6">
      <c r="A27" s="3" t="s">
        <v>118</v>
      </c>
      <c r="B27" s="3">
        <v>80</v>
      </c>
      <c r="C27" s="3">
        <f t="shared" si="0"/>
        <v>48</v>
      </c>
      <c r="D27" s="5">
        <v>58.8</v>
      </c>
      <c r="E27" s="5">
        <f t="shared" si="1"/>
        <v>23.52</v>
      </c>
      <c r="F27" s="5">
        <f t="shared" si="2"/>
        <v>71.52</v>
      </c>
    </row>
    <row r="28" ht="24" customHeight="1" spans="1:6">
      <c r="A28" s="3" t="s">
        <v>119</v>
      </c>
      <c r="B28" s="3">
        <v>78.4</v>
      </c>
      <c r="C28" s="3">
        <f t="shared" si="0"/>
        <v>47.04</v>
      </c>
      <c r="D28" s="5">
        <v>59.8</v>
      </c>
      <c r="E28" s="5">
        <f t="shared" si="1"/>
        <v>23.92</v>
      </c>
      <c r="F28" s="5">
        <f t="shared" si="2"/>
        <v>70.96</v>
      </c>
    </row>
    <row r="29" ht="24" customHeight="1" spans="1:6">
      <c r="A29" s="3" t="s">
        <v>120</v>
      </c>
      <c r="B29" s="3">
        <v>79</v>
      </c>
      <c r="C29" s="3">
        <f t="shared" si="0"/>
        <v>47.4</v>
      </c>
      <c r="D29" s="5">
        <v>56.4</v>
      </c>
      <c r="E29" s="5">
        <f t="shared" si="1"/>
        <v>22.56</v>
      </c>
      <c r="F29" s="5">
        <f t="shared" si="2"/>
        <v>69.96</v>
      </c>
    </row>
    <row r="30" ht="24" customHeight="1" spans="1:6">
      <c r="A30" s="3" t="s">
        <v>121</v>
      </c>
      <c r="B30" s="3">
        <v>84.2</v>
      </c>
      <c r="C30" s="3">
        <f t="shared" si="0"/>
        <v>50.52</v>
      </c>
      <c r="D30" s="5" t="s">
        <v>74</v>
      </c>
      <c r="E30" s="5"/>
      <c r="F30" s="5"/>
    </row>
  </sheetData>
  <sortState ref="财会类!A3:G30">
    <sortCondition ref="财会类!F3:F30" descending="1"/>
  </sortState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workbookViewId="0">
      <selection activeCell="H7" sqref="H7"/>
    </sheetView>
  </sheetViews>
  <sheetFormatPr defaultColWidth="9" defaultRowHeight="13.5" outlineLevelCol="5"/>
  <cols>
    <col min="1" max="1" width="12.25" style="1" customWidth="1"/>
    <col min="2" max="2" width="10.875" style="1" customWidth="1"/>
    <col min="3" max="3" width="15.625" style="1" customWidth="1"/>
    <col min="4" max="4" width="11.375" style="1" customWidth="1"/>
    <col min="5" max="5" width="16.25" style="1" customWidth="1"/>
    <col min="6" max="6" width="14.375" style="1" customWidth="1"/>
  </cols>
  <sheetData>
    <row r="1" ht="45" customHeight="1" spans="1:6">
      <c r="A1" s="2" t="s">
        <v>122</v>
      </c>
      <c r="B1" s="2"/>
      <c r="C1" s="2"/>
      <c r="D1" s="2"/>
      <c r="E1" s="2"/>
      <c r="F1" s="2"/>
    </row>
    <row r="2" ht="40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40" customHeight="1" spans="1:6">
      <c r="A3" s="3" t="s">
        <v>123</v>
      </c>
      <c r="B3" s="3">
        <v>86.8</v>
      </c>
      <c r="C3" s="3">
        <f t="shared" ref="C3:C14" si="0">B3*0.6</f>
        <v>52.08</v>
      </c>
      <c r="D3" s="4">
        <v>78.4</v>
      </c>
      <c r="E3" s="4">
        <f t="shared" ref="E3:E14" si="1">D3*0.4</f>
        <v>31.36</v>
      </c>
      <c r="F3" s="4">
        <f t="shared" ref="F3:F14" si="2">C3+E3</f>
        <v>83.44</v>
      </c>
    </row>
    <row r="4" ht="40" customHeight="1" spans="1:6">
      <c r="A4" s="3" t="s">
        <v>124</v>
      </c>
      <c r="B4" s="3">
        <v>82</v>
      </c>
      <c r="C4" s="3">
        <f t="shared" si="0"/>
        <v>49.2</v>
      </c>
      <c r="D4" s="4">
        <v>84.4</v>
      </c>
      <c r="E4" s="4">
        <f t="shared" si="1"/>
        <v>33.76</v>
      </c>
      <c r="F4" s="4">
        <f t="shared" si="2"/>
        <v>82.96</v>
      </c>
    </row>
    <row r="5" ht="40" customHeight="1" spans="1:6">
      <c r="A5" s="3" t="s">
        <v>125</v>
      </c>
      <c r="B5" s="3">
        <v>85.6</v>
      </c>
      <c r="C5" s="3">
        <f t="shared" si="0"/>
        <v>51.36</v>
      </c>
      <c r="D5" s="4">
        <v>76.6</v>
      </c>
      <c r="E5" s="4">
        <f t="shared" si="1"/>
        <v>30.64</v>
      </c>
      <c r="F5" s="4">
        <f t="shared" si="2"/>
        <v>82</v>
      </c>
    </row>
    <row r="6" ht="40" customHeight="1" spans="1:6">
      <c r="A6" s="3" t="s">
        <v>126</v>
      </c>
      <c r="B6" s="3">
        <v>82</v>
      </c>
      <c r="C6" s="3">
        <f t="shared" si="0"/>
        <v>49.2</v>
      </c>
      <c r="D6" s="4">
        <v>77.6</v>
      </c>
      <c r="E6" s="4">
        <f t="shared" si="1"/>
        <v>31.04</v>
      </c>
      <c r="F6" s="4">
        <f t="shared" si="2"/>
        <v>80.24</v>
      </c>
    </row>
    <row r="7" ht="40" customHeight="1" spans="1:6">
      <c r="A7" s="3" t="s">
        <v>127</v>
      </c>
      <c r="B7" s="3">
        <v>84.2</v>
      </c>
      <c r="C7" s="3">
        <f t="shared" si="0"/>
        <v>50.52</v>
      </c>
      <c r="D7" s="4">
        <v>74</v>
      </c>
      <c r="E7" s="4">
        <f t="shared" si="1"/>
        <v>29.6</v>
      </c>
      <c r="F7" s="4">
        <f t="shared" si="2"/>
        <v>80.12</v>
      </c>
    </row>
    <row r="8" ht="40" customHeight="1" spans="1:6">
      <c r="A8" s="3" t="s">
        <v>128</v>
      </c>
      <c r="B8" s="3">
        <v>82.4</v>
      </c>
      <c r="C8" s="3">
        <f t="shared" si="0"/>
        <v>49.44</v>
      </c>
      <c r="D8" s="4">
        <v>75.2</v>
      </c>
      <c r="E8" s="4">
        <f t="shared" si="1"/>
        <v>30.08</v>
      </c>
      <c r="F8" s="4">
        <f t="shared" si="2"/>
        <v>79.52</v>
      </c>
    </row>
    <row r="9" ht="40" customHeight="1" spans="1:6">
      <c r="A9" s="3" t="s">
        <v>129</v>
      </c>
      <c r="B9" s="3">
        <v>82.8</v>
      </c>
      <c r="C9" s="3">
        <f t="shared" si="0"/>
        <v>49.68</v>
      </c>
      <c r="D9" s="4">
        <v>73</v>
      </c>
      <c r="E9" s="4">
        <f t="shared" si="1"/>
        <v>29.2</v>
      </c>
      <c r="F9" s="4">
        <f t="shared" si="2"/>
        <v>78.88</v>
      </c>
    </row>
    <row r="10" ht="40" customHeight="1" spans="1:6">
      <c r="A10" s="3" t="s">
        <v>130</v>
      </c>
      <c r="B10" s="3">
        <v>82.8</v>
      </c>
      <c r="C10" s="3">
        <f t="shared" si="0"/>
        <v>49.68</v>
      </c>
      <c r="D10" s="4">
        <v>71.8</v>
      </c>
      <c r="E10" s="4">
        <f t="shared" si="1"/>
        <v>28.72</v>
      </c>
      <c r="F10" s="4">
        <f t="shared" si="2"/>
        <v>78.4</v>
      </c>
    </row>
    <row r="11" ht="40" customHeight="1" spans="1:6">
      <c r="A11" s="3" t="s">
        <v>131</v>
      </c>
      <c r="B11" s="3">
        <v>86.8</v>
      </c>
      <c r="C11" s="3">
        <f t="shared" si="0"/>
        <v>52.08</v>
      </c>
      <c r="D11" s="4">
        <v>65.6</v>
      </c>
      <c r="E11" s="4">
        <f t="shared" si="1"/>
        <v>26.24</v>
      </c>
      <c r="F11" s="4">
        <f t="shared" si="2"/>
        <v>78.32</v>
      </c>
    </row>
    <row r="12" ht="40" customHeight="1" spans="1:6">
      <c r="A12" s="3" t="s">
        <v>132</v>
      </c>
      <c r="B12" s="3">
        <v>83</v>
      </c>
      <c r="C12" s="3">
        <f t="shared" si="0"/>
        <v>49.8</v>
      </c>
      <c r="D12" s="4">
        <v>68.6</v>
      </c>
      <c r="E12" s="4">
        <f t="shared" si="1"/>
        <v>27.44</v>
      </c>
      <c r="F12" s="4">
        <f t="shared" si="2"/>
        <v>77.24</v>
      </c>
    </row>
    <row r="13" ht="40" customHeight="1" spans="1:6">
      <c r="A13" s="3" t="s">
        <v>133</v>
      </c>
      <c r="B13" s="3">
        <v>82.2</v>
      </c>
      <c r="C13" s="3">
        <f t="shared" si="0"/>
        <v>49.32</v>
      </c>
      <c r="D13" s="4">
        <v>67.8</v>
      </c>
      <c r="E13" s="4">
        <f t="shared" si="1"/>
        <v>27.12</v>
      </c>
      <c r="F13" s="4">
        <f t="shared" si="2"/>
        <v>76.44</v>
      </c>
    </row>
    <row r="14" ht="40" customHeight="1" spans="1:6">
      <c r="A14" s="3" t="s">
        <v>134</v>
      </c>
      <c r="B14" s="3">
        <v>83</v>
      </c>
      <c r="C14" s="3">
        <f t="shared" si="0"/>
        <v>49.8</v>
      </c>
      <c r="D14" s="4">
        <v>66</v>
      </c>
      <c r="E14" s="4">
        <f t="shared" si="1"/>
        <v>26.4</v>
      </c>
      <c r="F14" s="4">
        <f t="shared" si="2"/>
        <v>76.2</v>
      </c>
    </row>
  </sheetData>
  <sortState ref="行政管理!A3:G14">
    <sortCondition ref="行政管理!F3" descending="1"/>
  </sortState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工程建设</vt:lpstr>
      <vt:lpstr>产业发展</vt:lpstr>
      <vt:lpstr>财会类</vt:lpstr>
      <vt:lpstr>行政管理</vt:lpstr>
      <vt:lpstr>新闻写作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2016-04-10T00:47:00Z</dcterms:created>
  <dcterms:modified xsi:type="dcterms:W3CDTF">2016-04-14T05:05:31Z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