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3" sheetId="1" r:id="rId1"/>
    <sheet name="Sheet1" sheetId="2" r:id="rId2"/>
    <sheet name="Sheet2" sheetId="3" r:id="rId3"/>
  </sheets>
  <definedNames>
    <definedName name="曾店">#REF!</definedName>
    <definedName name="倒店">#REF!</definedName>
    <definedName name="道桥">#REF!</definedName>
    <definedName name="隔蒲">#REF!</definedName>
    <definedName name="胡金店">#REF!</definedName>
    <definedName name="清明河">#REF!</definedName>
    <definedName name="沙河">#REF!</definedName>
    <definedName name="吴铺">#REF!</definedName>
    <definedName name="伍洛">#REF!</definedName>
    <definedName name="下辛店">#REF!</definedName>
    <definedName name="义堂">#REF!</definedName>
  </definedNames>
  <calcPr fullCalcOnLoad="1"/>
</workbook>
</file>

<file path=xl/sharedStrings.xml><?xml version="1.0" encoding="utf-8"?>
<sst xmlns="http://schemas.openxmlformats.org/spreadsheetml/2006/main" count="76" uniqueCount="66">
  <si>
    <t>附件2</t>
  </si>
  <si>
    <t>2022年房县第二次面向社会公开招聘初中紧缺学科教师岗位及条件一览表</t>
  </si>
  <si>
    <t>招聘学科</t>
  </si>
  <si>
    <t>招聘岗位代码</t>
  </si>
  <si>
    <t>招聘学校及数量</t>
  </si>
  <si>
    <t>招聘条件</t>
  </si>
  <si>
    <t>其他</t>
  </si>
  <si>
    <t>申报岗位总数</t>
  </si>
  <si>
    <t>实验中学</t>
  </si>
  <si>
    <t>城关一中</t>
  </si>
  <si>
    <t>城关四中</t>
  </si>
  <si>
    <t>思源学校</t>
  </si>
  <si>
    <t>七河中学</t>
  </si>
  <si>
    <t>军店中学</t>
  </si>
  <si>
    <t>学历</t>
  </si>
  <si>
    <t>专业要求</t>
  </si>
  <si>
    <t>资格条件</t>
  </si>
  <si>
    <t>年龄条件</t>
  </si>
  <si>
    <t>初中数学</t>
  </si>
  <si>
    <r>
      <t>A</t>
    </r>
    <r>
      <rPr>
        <sz val="11"/>
        <rFont val="宋体"/>
        <family val="0"/>
      </rPr>
      <t>03</t>
    </r>
  </si>
  <si>
    <t>本科及以上学历(取得相应学位）</t>
  </si>
  <si>
    <t xml:space="preserve">数学类 、统计学类；硕士研究生及以上、师范类师范专业本科毕业生报考不限专业。
</t>
  </si>
  <si>
    <t>初中及以上学段教师资格证</t>
  </si>
  <si>
    <r>
      <t>3</t>
    </r>
    <r>
      <rPr>
        <sz val="11"/>
        <rFont val="宋体"/>
        <family val="0"/>
      </rPr>
      <t>5</t>
    </r>
    <r>
      <rPr>
        <sz val="11"/>
        <rFont val="宋体"/>
        <family val="0"/>
      </rPr>
      <t>周岁及以下（19</t>
    </r>
    <r>
      <rPr>
        <sz val="11"/>
        <rFont val="宋体"/>
        <family val="0"/>
      </rPr>
      <t>86</t>
    </r>
    <r>
      <rPr>
        <sz val="11"/>
        <rFont val="宋体"/>
        <family val="0"/>
      </rPr>
      <t>年1月1日以后出生），研究生及以上学历可放宽至</t>
    </r>
    <r>
      <rPr>
        <sz val="11"/>
        <rFont val="宋体"/>
        <family val="0"/>
      </rPr>
      <t>40</t>
    </r>
    <r>
      <rPr>
        <sz val="11"/>
        <rFont val="宋体"/>
        <family val="0"/>
      </rPr>
      <t>周岁（198</t>
    </r>
    <r>
      <rPr>
        <sz val="11"/>
        <rFont val="宋体"/>
        <family val="0"/>
      </rPr>
      <t>1</t>
    </r>
    <r>
      <rPr>
        <sz val="11"/>
        <rFont val="宋体"/>
        <family val="0"/>
      </rPr>
      <t>年1月1日以后出生）。</t>
    </r>
  </si>
  <si>
    <t>最低服务期限为5年</t>
  </si>
  <si>
    <t>初中物理</t>
  </si>
  <si>
    <r>
      <t>B</t>
    </r>
    <r>
      <rPr>
        <sz val="11"/>
        <rFont val="宋体"/>
        <family val="0"/>
      </rPr>
      <t>03</t>
    </r>
  </si>
  <si>
    <t xml:space="preserve">物理学类、机械类、电子信息类、自动化类 ；硕士研究生及以上、师范类师范专业本科毕业生报考不限专业。
</t>
  </si>
  <si>
    <t>初中生物</t>
  </si>
  <si>
    <r>
      <t>D</t>
    </r>
    <r>
      <rPr>
        <sz val="11"/>
        <rFont val="宋体"/>
        <family val="0"/>
      </rPr>
      <t>03</t>
    </r>
  </si>
  <si>
    <t xml:space="preserve">生物科学类、海洋科学类、植物生产类、生物工程类 ；硕士研究生及以上、师范类师范专业本科毕业生报考不限专业。
</t>
  </si>
  <si>
    <t>初中地理</t>
  </si>
  <si>
    <r>
      <t>E</t>
    </r>
    <r>
      <rPr>
        <sz val="11"/>
        <rFont val="宋体"/>
        <family val="0"/>
      </rPr>
      <t>03</t>
    </r>
  </si>
  <si>
    <t xml:space="preserve">地理科学类 ；硕士研究生及以上、师范类师范专业本科毕业生报考不限专业。
</t>
  </si>
  <si>
    <t>初中音乐</t>
  </si>
  <si>
    <t>H03</t>
  </si>
  <si>
    <t>音乐舞蹈学类（或教师资格任教学科为音乐）。</t>
  </si>
  <si>
    <t>初中体育</t>
  </si>
  <si>
    <t>I03</t>
  </si>
  <si>
    <t>体育学类。</t>
  </si>
  <si>
    <t>合计</t>
  </si>
  <si>
    <t>2022年度房县招聘初中紧缺学科教师岗位及条件一览表</t>
  </si>
  <si>
    <t>学校名称</t>
  </si>
  <si>
    <t>大木厂镇初中</t>
  </si>
  <si>
    <t>化龙堰镇初中</t>
  </si>
  <si>
    <t>门古寺镇初中</t>
  </si>
  <si>
    <t>青峰镇初中</t>
  </si>
  <si>
    <t>沙河乡初中</t>
  </si>
  <si>
    <t>上龛乡初中</t>
  </si>
  <si>
    <t>万峪河乡初中</t>
  </si>
  <si>
    <t>姚坪乡初中</t>
  </si>
  <si>
    <t>窑淮镇初中</t>
  </si>
  <si>
    <t>中坝乡初中</t>
  </si>
  <si>
    <t>数学</t>
  </si>
  <si>
    <t>物理</t>
  </si>
  <si>
    <t>化学</t>
  </si>
  <si>
    <t>生物</t>
  </si>
  <si>
    <t>地理</t>
  </si>
  <si>
    <t>2022年度招聘初中紧缺学科、幼儿教师统计表</t>
  </si>
  <si>
    <t>招聘岗位</t>
  </si>
  <si>
    <t>招聘人数</t>
  </si>
  <si>
    <t>录用人数</t>
  </si>
  <si>
    <t>空缺人数</t>
  </si>
  <si>
    <t>备注</t>
  </si>
  <si>
    <t>初中化学</t>
  </si>
  <si>
    <t>幼师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</si>
</sst>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7">
    <font>
      <sz val="11"/>
      <color indexed="8"/>
      <name val="宋体"/>
      <family val="0"/>
    </font>
    <font>
      <sz val="11"/>
      <name val="宋体"/>
      <family val="0"/>
    </font>
    <font>
      <sz val="16"/>
      <name val="宋体"/>
      <family val="0"/>
    </font>
    <font>
      <sz val="10"/>
      <name val="宋体"/>
      <family val="0"/>
    </font>
    <font>
      <b/>
      <sz val="16"/>
      <name val="宋体"/>
      <family val="0"/>
    </font>
    <font>
      <b/>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2"/>
      <color indexed="8"/>
      <name val="宋体"/>
      <family val="0"/>
    </font>
    <font>
      <sz val="12"/>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24" fillId="0" borderId="0">
      <alignment vertical="center"/>
      <protection/>
    </xf>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4" fillId="0" borderId="0">
      <alignment vertical="center"/>
      <protection/>
    </xf>
    <xf numFmtId="0" fontId="0" fillId="22" borderId="0" applyNumberFormat="0" applyBorder="0" applyAlignment="0" applyProtection="0"/>
    <xf numFmtId="0" fontId="8" fillId="23" borderId="0" applyNumberFormat="0" applyBorder="0" applyAlignment="0" applyProtection="0"/>
    <xf numFmtId="0" fontId="24"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26" fillId="0" borderId="0">
      <alignment vertical="center"/>
      <protection/>
    </xf>
    <xf numFmtId="0" fontId="24" fillId="0" borderId="0">
      <alignment/>
      <protection/>
    </xf>
  </cellStyleXfs>
  <cellXfs count="4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176" fontId="2" fillId="0" borderId="10" xfId="0" applyNumberFormat="1" applyFont="1" applyBorder="1" applyAlignment="1">
      <alignment horizontal="center" vertical="center"/>
    </xf>
    <xf numFmtId="176" fontId="1" fillId="0" borderId="11"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vertical="center" wrapText="1"/>
    </xf>
    <xf numFmtId="0" fontId="1" fillId="0" borderId="11" xfId="0" applyFont="1" applyBorder="1" applyAlignment="1">
      <alignment vertical="center"/>
    </xf>
    <xf numFmtId="0" fontId="1" fillId="0" borderId="0" xfId="0" applyFont="1" applyAlignment="1">
      <alignment horizontal="center" vertical="center" wrapText="1"/>
    </xf>
    <xf numFmtId="176" fontId="2" fillId="0" borderId="0" xfId="0" applyNumberFormat="1" applyFont="1" applyAlignment="1">
      <alignment horizontal="center" vertical="center"/>
    </xf>
    <xf numFmtId="176" fontId="1" fillId="0" borderId="11" xfId="0" applyNumberFormat="1" applyFont="1" applyBorder="1" applyAlignment="1">
      <alignment horizontal="center" vertical="center"/>
    </xf>
    <xf numFmtId="176" fontId="1" fillId="0" borderId="11" xfId="68" applyNumberFormat="1" applyFont="1" applyBorder="1" applyAlignment="1" applyProtection="1">
      <alignment horizontal="center" vertical="center" wrapText="1"/>
      <protection/>
    </xf>
    <xf numFmtId="0" fontId="1" fillId="24" borderId="11" xfId="0" applyFont="1" applyFill="1" applyBorder="1" applyAlignment="1">
      <alignment horizontal="center" vertical="center" wrapText="1"/>
    </xf>
    <xf numFmtId="176" fontId="1" fillId="24" borderId="11" xfId="0" applyNumberFormat="1" applyFont="1" applyFill="1" applyBorder="1" applyAlignment="1">
      <alignment horizontal="center" vertical="center" wrapText="1"/>
    </xf>
    <xf numFmtId="176" fontId="1" fillId="24" borderId="11" xfId="68" applyNumberFormat="1" applyFont="1" applyFill="1" applyBorder="1" applyAlignment="1" applyProtection="1">
      <alignment horizontal="center" vertical="center" wrapText="1"/>
      <protection/>
    </xf>
    <xf numFmtId="0" fontId="1" fillId="0" borderId="0" xfId="0" applyFont="1" applyAlignment="1">
      <alignment vertical="center" wrapText="1"/>
    </xf>
    <xf numFmtId="0" fontId="3" fillId="0" borderId="0" xfId="0" applyFont="1" applyAlignment="1">
      <alignment horizontal="left" vertical="center"/>
    </xf>
    <xf numFmtId="176" fontId="4" fillId="0" borderId="0" xfId="0" applyNumberFormat="1" applyFont="1" applyAlignment="1">
      <alignment horizontal="center" vertical="center"/>
    </xf>
    <xf numFmtId="176" fontId="1" fillId="0" borderId="13" xfId="0" applyNumberFormat="1" applyFont="1" applyBorder="1" applyAlignment="1">
      <alignment horizontal="center" vertical="center"/>
    </xf>
    <xf numFmtId="176" fontId="1" fillId="0" borderId="13" xfId="0" applyNumberFormat="1" applyFont="1" applyBorder="1" applyAlignment="1">
      <alignment horizontal="center" vertical="center" wrapText="1"/>
    </xf>
    <xf numFmtId="176" fontId="1" fillId="0" borderId="14" xfId="0" applyNumberFormat="1" applyFont="1" applyBorder="1" applyAlignment="1">
      <alignment horizontal="center" vertical="center"/>
    </xf>
    <xf numFmtId="176" fontId="1" fillId="0" borderId="14" xfId="0" applyNumberFormat="1" applyFont="1" applyBorder="1" applyAlignment="1">
      <alignment horizontal="center" vertical="center" wrapText="1"/>
    </xf>
    <xf numFmtId="0" fontId="1" fillId="0" borderId="11" xfId="0" applyFont="1" applyBorder="1" applyAlignment="1">
      <alignment horizontal="center" vertical="center" wrapText="1"/>
    </xf>
    <xf numFmtId="176" fontId="5" fillId="0" borderId="12" xfId="0" applyNumberFormat="1" applyFont="1" applyBorder="1" applyAlignment="1">
      <alignment horizontal="center" vertical="center" wrapText="1"/>
    </xf>
    <xf numFmtId="176" fontId="5" fillId="0" borderId="15"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0" fontId="1" fillId="0" borderId="11" xfId="71" applyFont="1" applyBorder="1" applyAlignment="1">
      <alignment horizontal="center" vertical="center" wrapText="1"/>
      <protection/>
    </xf>
    <xf numFmtId="0" fontId="1" fillId="0" borderId="13" xfId="71" applyFont="1" applyBorder="1" applyAlignment="1">
      <alignment horizontal="center" vertical="center"/>
      <protection/>
    </xf>
    <xf numFmtId="0" fontId="1" fillId="0" borderId="13" xfId="71" applyFont="1" applyBorder="1" applyAlignment="1">
      <alignment horizontal="center" vertical="center" wrapText="1"/>
      <protection/>
    </xf>
    <xf numFmtId="0" fontId="1" fillId="0" borderId="13" xfId="71" applyFont="1" applyFill="1" applyBorder="1" applyAlignment="1">
      <alignment horizontal="center" vertical="center" wrapText="1"/>
      <protection/>
    </xf>
    <xf numFmtId="0" fontId="1" fillId="0" borderId="16" xfId="71" applyFont="1" applyBorder="1" applyAlignment="1">
      <alignment horizontal="center" vertical="center"/>
      <protection/>
    </xf>
    <xf numFmtId="0" fontId="1" fillId="0" borderId="13" xfId="0" applyFont="1" applyBorder="1" applyAlignment="1">
      <alignment horizontal="center" vertical="center" wrapText="1"/>
    </xf>
    <xf numFmtId="0" fontId="1" fillId="0" borderId="13" xfId="71" applyNumberFormat="1" applyFont="1" applyBorder="1" applyAlignment="1">
      <alignment horizontal="center" vertical="center" wrapText="1"/>
      <protection/>
    </xf>
    <xf numFmtId="0" fontId="1" fillId="0" borderId="16" xfId="0" applyFont="1" applyBorder="1" applyAlignment="1">
      <alignment horizontal="center" vertical="center" wrapText="1"/>
    </xf>
    <xf numFmtId="0" fontId="1" fillId="0" borderId="11" xfId="71" applyFont="1" applyBorder="1" applyAlignment="1">
      <alignment horizontal="left" vertical="center" wrapText="1"/>
      <protection/>
    </xf>
    <xf numFmtId="0" fontId="1" fillId="0" borderId="16" xfId="71" applyNumberFormat="1" applyFont="1" applyBorder="1" applyAlignment="1">
      <alignment horizontal="center" vertical="center" wrapText="1"/>
      <protection/>
    </xf>
    <xf numFmtId="0" fontId="1" fillId="0" borderId="11" xfId="71" applyFont="1" applyBorder="1" applyAlignment="1">
      <alignment vertical="center" wrapText="1"/>
      <protection/>
    </xf>
    <xf numFmtId="0" fontId="1" fillId="0" borderId="14" xfId="0" applyFont="1" applyBorder="1" applyAlignment="1">
      <alignment horizontal="center" vertical="center" wrapText="1"/>
    </xf>
    <xf numFmtId="0" fontId="1" fillId="0" borderId="14" xfId="71" applyNumberFormat="1" applyFont="1" applyBorder="1" applyAlignment="1">
      <alignment horizontal="center"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3" xfId="67"/>
    <cellStyle name="常规 4" xfId="68"/>
    <cellStyle name="常规 5" xfId="69"/>
    <cellStyle name="常规 7" xfId="70"/>
    <cellStyle name="常规_附件1：十堰市市直事业单位公开招聘工作人员岗位和条件一览表"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
  <sheetViews>
    <sheetView tabSelected="1" workbookViewId="0" topLeftCell="A1">
      <selection activeCell="A2" sqref="A2:N2"/>
    </sheetView>
  </sheetViews>
  <sheetFormatPr defaultColWidth="9.00390625" defaultRowHeight="13.5"/>
  <cols>
    <col min="1" max="1" width="12.125" style="1" customWidth="1"/>
    <col min="2" max="2" width="8.00390625" style="1" customWidth="1"/>
    <col min="3" max="3" width="8.375" style="2" customWidth="1"/>
    <col min="4" max="4" width="5.875" style="2" customWidth="1"/>
    <col min="5" max="9" width="5.875" style="9" customWidth="1"/>
    <col min="10" max="10" width="6.50390625" style="1" customWidth="1"/>
    <col min="11" max="11" width="34.875" style="1" customWidth="1"/>
    <col min="12" max="12" width="9.25390625" style="1" customWidth="1"/>
    <col min="13" max="13" width="12.875" style="1" customWidth="1"/>
    <col min="14" max="14" width="6.50390625" style="1" customWidth="1"/>
    <col min="15" max="16384" width="9.00390625" style="1" customWidth="1"/>
  </cols>
  <sheetData>
    <row r="1" spans="1:4" ht="19.5" customHeight="1">
      <c r="A1" s="17" t="s">
        <v>0</v>
      </c>
      <c r="B1" s="17"/>
      <c r="C1" s="17"/>
      <c r="D1" s="17"/>
    </row>
    <row r="2" spans="1:14" ht="40.5" customHeight="1">
      <c r="A2" s="18" t="s">
        <v>1</v>
      </c>
      <c r="B2" s="18"/>
      <c r="C2" s="18"/>
      <c r="D2" s="18"/>
      <c r="E2" s="18"/>
      <c r="F2" s="18"/>
      <c r="G2" s="18"/>
      <c r="H2" s="18"/>
      <c r="I2" s="18"/>
      <c r="J2" s="18"/>
      <c r="K2" s="18"/>
      <c r="L2" s="18"/>
      <c r="M2" s="18"/>
      <c r="N2" s="18"/>
    </row>
    <row r="3" spans="1:14" ht="33" customHeight="1">
      <c r="A3" s="19" t="s">
        <v>2</v>
      </c>
      <c r="B3" s="20" t="s">
        <v>3</v>
      </c>
      <c r="C3" s="11" t="s">
        <v>4</v>
      </c>
      <c r="D3" s="11"/>
      <c r="E3" s="11"/>
      <c r="F3" s="11"/>
      <c r="G3" s="11"/>
      <c r="H3" s="11"/>
      <c r="I3" s="11"/>
      <c r="J3" s="27" t="s">
        <v>5</v>
      </c>
      <c r="K3" s="27"/>
      <c r="L3" s="27"/>
      <c r="M3" s="27"/>
      <c r="N3" s="28" t="s">
        <v>6</v>
      </c>
    </row>
    <row r="4" spans="1:14" ht="51" customHeight="1">
      <c r="A4" s="21"/>
      <c r="B4" s="22"/>
      <c r="C4" s="4" t="s">
        <v>7</v>
      </c>
      <c r="D4" s="4" t="s">
        <v>8</v>
      </c>
      <c r="E4" s="4" t="s">
        <v>9</v>
      </c>
      <c r="F4" s="4" t="s">
        <v>10</v>
      </c>
      <c r="G4" s="4" t="s">
        <v>11</v>
      </c>
      <c r="H4" s="4" t="s">
        <v>12</v>
      </c>
      <c r="I4" s="12" t="s">
        <v>13</v>
      </c>
      <c r="J4" s="29" t="s">
        <v>14</v>
      </c>
      <c r="K4" s="29" t="s">
        <v>15</v>
      </c>
      <c r="L4" s="29" t="s">
        <v>16</v>
      </c>
      <c r="M4" s="30" t="s">
        <v>17</v>
      </c>
      <c r="N4" s="31"/>
    </row>
    <row r="5" spans="1:15" ht="42" customHeight="1">
      <c r="A5" s="4" t="s">
        <v>18</v>
      </c>
      <c r="B5" s="4" t="s">
        <v>19</v>
      </c>
      <c r="C5" s="4">
        <v>7</v>
      </c>
      <c r="D5" s="4"/>
      <c r="E5" s="13">
        <v>2</v>
      </c>
      <c r="F5" s="14">
        <v>1</v>
      </c>
      <c r="G5" s="13">
        <v>1</v>
      </c>
      <c r="H5" s="14">
        <v>1</v>
      </c>
      <c r="I5" s="13">
        <v>2</v>
      </c>
      <c r="J5" s="32" t="s">
        <v>20</v>
      </c>
      <c r="K5" s="7" t="s">
        <v>21</v>
      </c>
      <c r="L5" s="32" t="s">
        <v>22</v>
      </c>
      <c r="M5" s="33" t="s">
        <v>23</v>
      </c>
      <c r="N5" s="32" t="s">
        <v>24</v>
      </c>
      <c r="O5" s="16"/>
    </row>
    <row r="6" spans="1:15" ht="48.75" customHeight="1">
      <c r="A6" s="4" t="s">
        <v>25</v>
      </c>
      <c r="B6" s="4" t="s">
        <v>26</v>
      </c>
      <c r="C6" s="4">
        <v>5</v>
      </c>
      <c r="D6" s="4">
        <v>1</v>
      </c>
      <c r="E6" s="14">
        <v>2</v>
      </c>
      <c r="F6" s="14">
        <v>1</v>
      </c>
      <c r="G6" s="14"/>
      <c r="H6" s="14"/>
      <c r="I6" s="15">
        <v>1</v>
      </c>
      <c r="J6" s="34"/>
      <c r="K6" s="35" t="s">
        <v>27</v>
      </c>
      <c r="L6" s="34"/>
      <c r="M6" s="36"/>
      <c r="N6" s="34"/>
      <c r="O6" s="16"/>
    </row>
    <row r="7" spans="1:15" ht="51" customHeight="1">
      <c r="A7" s="4" t="s">
        <v>28</v>
      </c>
      <c r="B7" s="4" t="s">
        <v>29</v>
      </c>
      <c r="C7" s="4">
        <v>1</v>
      </c>
      <c r="D7" s="4"/>
      <c r="E7" s="14">
        <v>1</v>
      </c>
      <c r="F7" s="14"/>
      <c r="G7" s="14"/>
      <c r="H7" s="14"/>
      <c r="I7" s="15"/>
      <c r="J7" s="34"/>
      <c r="K7" s="37" t="s">
        <v>30</v>
      </c>
      <c r="L7" s="34"/>
      <c r="M7" s="36"/>
      <c r="N7" s="34"/>
      <c r="O7" s="16"/>
    </row>
    <row r="8" spans="1:15" ht="38.25" customHeight="1">
      <c r="A8" s="4" t="s">
        <v>31</v>
      </c>
      <c r="B8" s="4" t="s">
        <v>32</v>
      </c>
      <c r="C8" s="4">
        <v>2</v>
      </c>
      <c r="D8" s="4"/>
      <c r="E8" s="14">
        <v>1</v>
      </c>
      <c r="F8" s="14"/>
      <c r="G8" s="14">
        <v>1</v>
      </c>
      <c r="H8" s="14"/>
      <c r="I8" s="15"/>
      <c r="J8" s="34"/>
      <c r="K8" s="7" t="s">
        <v>33</v>
      </c>
      <c r="L8" s="34"/>
      <c r="M8" s="36"/>
      <c r="N8" s="34"/>
      <c r="O8" s="16"/>
    </row>
    <row r="9" spans="1:14" ht="33.75" customHeight="1">
      <c r="A9" s="6" t="s">
        <v>34</v>
      </c>
      <c r="B9" s="6" t="s">
        <v>35</v>
      </c>
      <c r="C9" s="6">
        <v>2</v>
      </c>
      <c r="D9" s="6">
        <v>1</v>
      </c>
      <c r="E9" s="23"/>
      <c r="F9" s="23">
        <v>1</v>
      </c>
      <c r="G9" s="23"/>
      <c r="H9" s="23"/>
      <c r="I9" s="23"/>
      <c r="J9" s="34"/>
      <c r="K9" s="7" t="s">
        <v>36</v>
      </c>
      <c r="L9" s="34"/>
      <c r="M9" s="36"/>
      <c r="N9" s="34"/>
    </row>
    <row r="10" spans="1:14" ht="33.75" customHeight="1">
      <c r="A10" s="6" t="s">
        <v>37</v>
      </c>
      <c r="B10" s="6" t="s">
        <v>38</v>
      </c>
      <c r="C10" s="6">
        <v>2</v>
      </c>
      <c r="D10" s="6">
        <v>1</v>
      </c>
      <c r="E10" s="23"/>
      <c r="F10" s="23"/>
      <c r="G10" s="23">
        <v>1</v>
      </c>
      <c r="H10" s="23"/>
      <c r="I10" s="23"/>
      <c r="J10" s="38"/>
      <c r="K10" s="8" t="s">
        <v>39</v>
      </c>
      <c r="L10" s="38"/>
      <c r="M10" s="39"/>
      <c r="N10" s="38"/>
    </row>
    <row r="11" spans="1:14" ht="27" customHeight="1">
      <c r="A11" s="24" t="s">
        <v>40</v>
      </c>
      <c r="B11" s="25"/>
      <c r="C11" s="26">
        <v>19</v>
      </c>
      <c r="D11" s="26">
        <v>3</v>
      </c>
      <c r="E11" s="26">
        <v>6</v>
      </c>
      <c r="F11" s="26">
        <v>3</v>
      </c>
      <c r="G11" s="26">
        <v>3</v>
      </c>
      <c r="H11" s="26">
        <v>1</v>
      </c>
      <c r="I11" s="26">
        <v>3</v>
      </c>
      <c r="J11" s="8"/>
      <c r="K11" s="8"/>
      <c r="L11" s="8"/>
      <c r="M11" s="8"/>
      <c r="N11" s="8"/>
    </row>
  </sheetData>
  <sheetProtection/>
  <mergeCells count="12">
    <mergeCell ref="A1:D1"/>
    <mergeCell ref="A2:N2"/>
    <mergeCell ref="C3:I3"/>
    <mergeCell ref="J3:M3"/>
    <mergeCell ref="A11:B11"/>
    <mergeCell ref="A3:A4"/>
    <mergeCell ref="B3:B4"/>
    <mergeCell ref="J5:J10"/>
    <mergeCell ref="L5:L10"/>
    <mergeCell ref="M5:M10"/>
    <mergeCell ref="N3:N4"/>
    <mergeCell ref="N5:N10"/>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9"/>
  <sheetViews>
    <sheetView workbookViewId="0" topLeftCell="A1">
      <selection activeCell="A1" sqref="A1:IV16384"/>
    </sheetView>
  </sheetViews>
  <sheetFormatPr defaultColWidth="9.00390625" defaultRowHeight="13.5"/>
  <cols>
    <col min="1" max="1" width="10.125" style="1" customWidth="1"/>
    <col min="2" max="3" width="5.125" style="2" customWidth="1"/>
    <col min="4" max="13" width="5.125" style="9" customWidth="1"/>
    <col min="14" max="16384" width="9.00390625" style="1" customWidth="1"/>
  </cols>
  <sheetData>
    <row r="1" spans="1:13" ht="40.5" customHeight="1">
      <c r="A1" s="10" t="s">
        <v>41</v>
      </c>
      <c r="B1" s="10"/>
      <c r="C1" s="10"/>
      <c r="D1" s="10"/>
      <c r="E1" s="10"/>
      <c r="F1" s="10"/>
      <c r="G1" s="10"/>
      <c r="H1" s="10"/>
      <c r="I1" s="10"/>
      <c r="J1" s="10"/>
      <c r="K1" s="10"/>
      <c r="L1" s="10"/>
      <c r="M1" s="10"/>
    </row>
    <row r="2" spans="1:13" ht="33" customHeight="1">
      <c r="A2" s="11" t="s">
        <v>2</v>
      </c>
      <c r="B2" s="11" t="s">
        <v>4</v>
      </c>
      <c r="C2" s="11"/>
      <c r="D2" s="11"/>
      <c r="E2" s="11"/>
      <c r="F2" s="11"/>
      <c r="G2" s="11"/>
      <c r="H2" s="11"/>
      <c r="I2" s="11"/>
      <c r="J2" s="11"/>
      <c r="K2" s="11"/>
      <c r="L2" s="11"/>
      <c r="M2" s="11"/>
    </row>
    <row r="3" spans="1:13" ht="72" customHeight="1">
      <c r="A3" s="4" t="s">
        <v>42</v>
      </c>
      <c r="B3" s="4" t="s">
        <v>7</v>
      </c>
      <c r="C3" s="4" t="s">
        <v>8</v>
      </c>
      <c r="D3" s="4" t="s">
        <v>43</v>
      </c>
      <c r="E3" s="4" t="s">
        <v>44</v>
      </c>
      <c r="F3" s="4" t="s">
        <v>45</v>
      </c>
      <c r="G3" s="4" t="s">
        <v>46</v>
      </c>
      <c r="H3" s="12" t="s">
        <v>47</v>
      </c>
      <c r="I3" s="4" t="s">
        <v>48</v>
      </c>
      <c r="J3" s="4" t="s">
        <v>49</v>
      </c>
      <c r="K3" s="4" t="s">
        <v>50</v>
      </c>
      <c r="L3" s="4" t="s">
        <v>51</v>
      </c>
      <c r="M3" s="4" t="s">
        <v>52</v>
      </c>
    </row>
    <row r="4" spans="1:14" ht="27" customHeight="1">
      <c r="A4" s="4" t="s">
        <v>40</v>
      </c>
      <c r="B4" s="4">
        <f>SUM(B5:B9)</f>
        <v>20</v>
      </c>
      <c r="C4" s="4">
        <v>2</v>
      </c>
      <c r="D4" s="4">
        <f aca="true" t="shared" si="0" ref="D4:M4">SUM(D5:D9)</f>
        <v>2</v>
      </c>
      <c r="E4" s="4">
        <f t="shared" si="0"/>
        <v>2</v>
      </c>
      <c r="F4" s="4">
        <f t="shared" si="0"/>
        <v>3</v>
      </c>
      <c r="G4" s="4">
        <f t="shared" si="0"/>
        <v>1</v>
      </c>
      <c r="H4" s="4">
        <f t="shared" si="0"/>
        <v>2</v>
      </c>
      <c r="I4" s="4">
        <f t="shared" si="0"/>
        <v>2</v>
      </c>
      <c r="J4" s="4">
        <f t="shared" si="0"/>
        <v>1</v>
      </c>
      <c r="K4" s="4">
        <f t="shared" si="0"/>
        <v>2</v>
      </c>
      <c r="L4" s="4">
        <f t="shared" si="0"/>
        <v>2</v>
      </c>
      <c r="M4" s="4">
        <f t="shared" si="0"/>
        <v>1</v>
      </c>
      <c r="N4" s="16"/>
    </row>
    <row r="5" spans="1:14" ht="38.25" customHeight="1">
      <c r="A5" s="4" t="s">
        <v>53</v>
      </c>
      <c r="B5" s="4">
        <v>7</v>
      </c>
      <c r="C5" s="4">
        <v>1</v>
      </c>
      <c r="D5" s="13"/>
      <c r="E5" s="14"/>
      <c r="F5" s="13">
        <v>1</v>
      </c>
      <c r="G5" s="14">
        <v>1</v>
      </c>
      <c r="H5" s="13">
        <v>1</v>
      </c>
      <c r="I5" s="14"/>
      <c r="J5" s="14">
        <v>1</v>
      </c>
      <c r="K5" s="14">
        <v>1</v>
      </c>
      <c r="L5" s="14"/>
      <c r="M5" s="14">
        <v>1</v>
      </c>
      <c r="N5" s="16"/>
    </row>
    <row r="6" spans="1:14" ht="38.25" customHeight="1">
      <c r="A6" s="4" t="s">
        <v>54</v>
      </c>
      <c r="B6" s="4">
        <v>5</v>
      </c>
      <c r="C6" s="4">
        <v>1</v>
      </c>
      <c r="D6" s="14">
        <v>1</v>
      </c>
      <c r="E6" s="14">
        <v>1</v>
      </c>
      <c r="F6" s="14">
        <v>1</v>
      </c>
      <c r="G6" s="14"/>
      <c r="H6" s="15"/>
      <c r="I6" s="14"/>
      <c r="J6" s="14"/>
      <c r="K6" s="14"/>
      <c r="L6" s="14">
        <v>1</v>
      </c>
      <c r="M6" s="14"/>
      <c r="N6" s="16"/>
    </row>
    <row r="7" spans="1:14" ht="38.25" customHeight="1">
      <c r="A7" s="4" t="s">
        <v>55</v>
      </c>
      <c r="B7" s="4">
        <f>SUM(D7:M7)</f>
        <v>4</v>
      </c>
      <c r="C7" s="4"/>
      <c r="D7" s="14"/>
      <c r="E7" s="14"/>
      <c r="F7" s="14"/>
      <c r="G7" s="14"/>
      <c r="H7" s="15">
        <v>1</v>
      </c>
      <c r="I7" s="14">
        <v>1</v>
      </c>
      <c r="J7" s="14"/>
      <c r="K7" s="14">
        <v>1</v>
      </c>
      <c r="L7" s="14">
        <v>1</v>
      </c>
      <c r="M7" s="14"/>
      <c r="N7" s="16"/>
    </row>
    <row r="8" spans="1:14" ht="38.25" customHeight="1">
      <c r="A8" s="4" t="s">
        <v>56</v>
      </c>
      <c r="B8" s="4">
        <f>SUM(D8:M8)</f>
        <v>2</v>
      </c>
      <c r="C8" s="4"/>
      <c r="D8" s="14">
        <v>1</v>
      </c>
      <c r="E8" s="14"/>
      <c r="F8" s="14">
        <v>1</v>
      </c>
      <c r="G8" s="14"/>
      <c r="H8" s="15"/>
      <c r="I8" s="14"/>
      <c r="J8" s="14"/>
      <c r="K8" s="14"/>
      <c r="L8" s="14"/>
      <c r="M8" s="14"/>
      <c r="N8" s="16"/>
    </row>
    <row r="9" spans="1:14" ht="38.25" customHeight="1">
      <c r="A9" s="4" t="s">
        <v>57</v>
      </c>
      <c r="B9" s="4">
        <f>SUM(D9:M9)</f>
        <v>2</v>
      </c>
      <c r="C9" s="4"/>
      <c r="D9" s="14"/>
      <c r="E9" s="14">
        <v>1</v>
      </c>
      <c r="F9" s="14"/>
      <c r="G9" s="14"/>
      <c r="H9" s="15"/>
      <c r="I9" s="14">
        <v>1</v>
      </c>
      <c r="J9" s="14"/>
      <c r="K9" s="14"/>
      <c r="L9" s="14"/>
      <c r="M9" s="14"/>
      <c r="N9" s="16"/>
    </row>
    <row r="10" ht="39.75" customHeight="1"/>
  </sheetData>
  <sheetProtection/>
  <mergeCells count="2">
    <mergeCell ref="A1:M1"/>
    <mergeCell ref="B2:M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9"/>
  <sheetViews>
    <sheetView workbookViewId="0" topLeftCell="A1">
      <selection activeCell="I3" sqref="I3"/>
    </sheetView>
  </sheetViews>
  <sheetFormatPr defaultColWidth="9.00390625" defaultRowHeight="13.5"/>
  <cols>
    <col min="1" max="1" width="13.875" style="1" customWidth="1"/>
    <col min="2" max="2" width="14.50390625" style="1" customWidth="1"/>
    <col min="3" max="3" width="13.75390625" style="2" customWidth="1"/>
    <col min="4" max="4" width="11.625" style="2" customWidth="1"/>
    <col min="5" max="16384" width="9.00390625" style="1" customWidth="1"/>
  </cols>
  <sheetData>
    <row r="1" spans="1:5" ht="40.5" customHeight="1">
      <c r="A1" s="3" t="s">
        <v>58</v>
      </c>
      <c r="B1" s="3"/>
      <c r="C1" s="3"/>
      <c r="D1" s="3"/>
      <c r="E1" s="3"/>
    </row>
    <row r="2" spans="1:5" ht="72" customHeight="1">
      <c r="A2" s="4" t="s">
        <v>59</v>
      </c>
      <c r="B2" s="4" t="s">
        <v>60</v>
      </c>
      <c r="C2" s="4" t="s">
        <v>61</v>
      </c>
      <c r="D2" s="5" t="s">
        <v>62</v>
      </c>
      <c r="E2" s="6" t="s">
        <v>63</v>
      </c>
    </row>
    <row r="3" spans="1:5" ht="33.75" customHeight="1">
      <c r="A3" s="4" t="s">
        <v>40</v>
      </c>
      <c r="B3" s="4">
        <v>30</v>
      </c>
      <c r="C3" s="2">
        <v>24</v>
      </c>
      <c r="D3" s="5">
        <f>B3-C3</f>
        <v>6</v>
      </c>
      <c r="E3" s="7"/>
    </row>
    <row r="4" spans="1:5" ht="38.25" customHeight="1">
      <c r="A4" s="4" t="s">
        <v>18</v>
      </c>
      <c r="B4" s="4">
        <v>7</v>
      </c>
      <c r="C4" s="4">
        <v>6</v>
      </c>
      <c r="D4" s="5">
        <f aca="true" t="shared" si="0" ref="D4:D9">B4-C4</f>
        <v>1</v>
      </c>
      <c r="E4" s="7"/>
    </row>
    <row r="5" spans="1:5" ht="38.25" customHeight="1">
      <c r="A5" s="4" t="s">
        <v>25</v>
      </c>
      <c r="B5" s="4">
        <v>5</v>
      </c>
      <c r="C5" s="4">
        <v>5</v>
      </c>
      <c r="D5" s="5">
        <f t="shared" si="0"/>
        <v>0</v>
      </c>
      <c r="E5" s="7"/>
    </row>
    <row r="6" spans="1:5" ht="38.25" customHeight="1">
      <c r="A6" s="4" t="s">
        <v>64</v>
      </c>
      <c r="B6" s="4">
        <v>4</v>
      </c>
      <c r="C6" s="4">
        <v>2</v>
      </c>
      <c r="D6" s="5">
        <f t="shared" si="0"/>
        <v>2</v>
      </c>
      <c r="E6" s="7"/>
    </row>
    <row r="7" spans="1:5" ht="38.25" customHeight="1">
      <c r="A7" s="4" t="s">
        <v>28</v>
      </c>
      <c r="B7" s="4">
        <v>2</v>
      </c>
      <c r="C7" s="4">
        <v>2</v>
      </c>
      <c r="D7" s="5">
        <f t="shared" si="0"/>
        <v>0</v>
      </c>
      <c r="E7" s="7"/>
    </row>
    <row r="8" spans="1:5" ht="38.25" customHeight="1">
      <c r="A8" s="4" t="s">
        <v>31</v>
      </c>
      <c r="B8" s="4">
        <v>2</v>
      </c>
      <c r="C8" s="4"/>
      <c r="D8" s="5">
        <f t="shared" si="0"/>
        <v>2</v>
      </c>
      <c r="E8" s="7"/>
    </row>
    <row r="9" spans="1:5" ht="39.75" customHeight="1">
      <c r="A9" s="6" t="s">
        <v>65</v>
      </c>
      <c r="B9" s="6">
        <v>10</v>
      </c>
      <c r="C9" s="6">
        <v>9</v>
      </c>
      <c r="D9" s="5">
        <f t="shared" si="0"/>
        <v>1</v>
      </c>
      <c r="E9" s="8"/>
    </row>
  </sheetData>
  <sheetProtection/>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bgs0912myg</dc:creator>
  <cp:keywords/>
  <dc:description/>
  <cp:lastModifiedBy>No One Knows⛵️</cp:lastModifiedBy>
  <cp:lastPrinted>2022-09-29T03:18:08Z</cp:lastPrinted>
  <dcterms:created xsi:type="dcterms:W3CDTF">2006-09-13T11:21:51Z</dcterms:created>
  <dcterms:modified xsi:type="dcterms:W3CDTF">2022-10-14T08:55:57Z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9430914BD20C410F9F64689A88F00103</vt:lpwstr>
  </property>
</Properties>
</file>