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<sst xmlns="http://schemas.openxmlformats.org/spreadsheetml/2006/main" count="150" uniqueCount="107">
  <si>
    <t>准考证号</t>
  </si>
  <si>
    <t>姓名</t>
  </si>
  <si>
    <t>招聘单位</t>
  </si>
  <si>
    <t>招聘岗位</t>
  </si>
  <si>
    <t>招聘人数</t>
  </si>
  <si>
    <t>综合得分</t>
  </si>
  <si>
    <t>排名</t>
  </si>
  <si>
    <t>1013724</t>
  </si>
  <si>
    <t>袁野</t>
  </si>
  <si>
    <t>荆州市群众艺术馆</t>
  </si>
  <si>
    <t>(911101)舞蹈编导及舞蹈表演</t>
  </si>
  <si>
    <t>1020528</t>
  </si>
  <si>
    <t>付芬</t>
  </si>
  <si>
    <t>1015026</t>
  </si>
  <si>
    <t>周雅君</t>
  </si>
  <si>
    <t>1014822</t>
  </si>
  <si>
    <t>张晓圆</t>
  </si>
  <si>
    <t>(911102)会计</t>
  </si>
  <si>
    <t>1016226</t>
  </si>
  <si>
    <t>周琦琦</t>
  </si>
  <si>
    <t>1021907</t>
  </si>
  <si>
    <t>郭倩</t>
  </si>
  <si>
    <t>程诗慧子</t>
  </si>
  <si>
    <t>920401小学语文老师</t>
  </si>
  <si>
    <t>王  晓</t>
  </si>
  <si>
    <t>吴林红</t>
  </si>
  <si>
    <t>李  丹</t>
  </si>
  <si>
    <t>1015121</t>
  </si>
  <si>
    <t>董力维</t>
  </si>
  <si>
    <t>荆州市体育运动学校</t>
  </si>
  <si>
    <t>（910305）行政管理</t>
  </si>
  <si>
    <t>冯 渊</t>
  </si>
  <si>
    <t>1015223</t>
  </si>
  <si>
    <t>万 华</t>
  </si>
  <si>
    <t>1012815</t>
  </si>
  <si>
    <t>田枫</t>
  </si>
  <si>
    <t>（910306）行政管理</t>
  </si>
  <si>
    <t>1024220</t>
  </si>
  <si>
    <t>王丽霞</t>
  </si>
  <si>
    <t>1024820</t>
  </si>
  <si>
    <t>胡艳鸿</t>
  </si>
  <si>
    <t>2010605</t>
  </si>
  <si>
    <t>张 玲</t>
  </si>
  <si>
    <t>（920304）初中美术</t>
  </si>
  <si>
    <t>2012720</t>
  </si>
  <si>
    <t>罗 杨</t>
  </si>
  <si>
    <t>2013329</t>
  </si>
  <si>
    <t>张瑞雪</t>
  </si>
  <si>
    <t>2017422</t>
  </si>
  <si>
    <t>葛琼妹</t>
  </si>
  <si>
    <t>湖北省沙市中学</t>
  </si>
  <si>
    <t>（920201）语文</t>
  </si>
  <si>
    <t>2017823</t>
  </si>
  <si>
    <t>周运运</t>
  </si>
  <si>
    <t>（920201）语文</t>
  </si>
  <si>
    <t>2018410</t>
  </si>
  <si>
    <t>黄嘉懿</t>
  </si>
  <si>
    <t>2013522</t>
  </si>
  <si>
    <t>王诗颖</t>
  </si>
  <si>
    <t>（920202）政治、地理、
化学、生物</t>
  </si>
  <si>
    <t>2015214</t>
  </si>
  <si>
    <t>陈露</t>
  </si>
  <si>
    <t>2017627</t>
  </si>
  <si>
    <t>张祥文</t>
  </si>
  <si>
    <t>荆州市2018年度市直事业单位公开招聘综合成绩及体检考核入围人员公示（第二批）</t>
  </si>
  <si>
    <t>笔试成绩</t>
  </si>
  <si>
    <t xml:space="preserve">面试成绩
</t>
  </si>
  <si>
    <t>入围</t>
  </si>
  <si>
    <t>2011106</t>
  </si>
  <si>
    <t>杨锦瑛</t>
  </si>
  <si>
    <t>湖北省荆州中学</t>
  </si>
  <si>
    <t>(920101)高中语文教师</t>
  </si>
  <si>
    <t>2011108</t>
  </si>
  <si>
    <t>王晨博</t>
  </si>
  <si>
    <t>2018613</t>
  </si>
  <si>
    <t>范聪</t>
  </si>
  <si>
    <t>2015809</t>
  </si>
  <si>
    <t>张群</t>
  </si>
  <si>
    <t>(920102)高中英语教师</t>
  </si>
  <si>
    <t>2017406</t>
  </si>
  <si>
    <t>邹华丽</t>
  </si>
  <si>
    <t>2011215</t>
  </si>
  <si>
    <t>钟辉</t>
  </si>
  <si>
    <t>2017224</t>
  </si>
  <si>
    <t>周侨</t>
  </si>
  <si>
    <t>2014206</t>
  </si>
  <si>
    <t>陈肖宇</t>
  </si>
  <si>
    <t>(920103)高中化学教师</t>
  </si>
  <si>
    <t>2027802</t>
  </si>
  <si>
    <t>李畅</t>
  </si>
  <si>
    <t>2017102</t>
  </si>
  <si>
    <t>王晨阳</t>
  </si>
  <si>
    <t>2010115</t>
  </si>
  <si>
    <t>佀文娟</t>
  </si>
  <si>
    <t>(920104)高中生物教师</t>
  </si>
  <si>
    <t>2011926</t>
  </si>
  <si>
    <t>崔金萍</t>
  </si>
  <si>
    <t>2014112</t>
  </si>
  <si>
    <t>熊军</t>
  </si>
  <si>
    <t>2016708</t>
  </si>
  <si>
    <t>朱珈萱</t>
  </si>
  <si>
    <t>(920105)高中体育教师</t>
  </si>
  <si>
    <t>2018509</t>
  </si>
  <si>
    <t>叶红霞</t>
  </si>
  <si>
    <t>2011012</t>
  </si>
  <si>
    <t>宋博文</t>
  </si>
  <si>
    <t>荆州市沙市
实验小学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</si>
</sst>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O9" sqref="O9"/>
    </sheetView>
  </sheetViews>
  <sheetFormatPr defaultColWidth="9.00390625" defaultRowHeight="14.25"/>
  <cols>
    <col min="1" max="1" width="13.75390625" style="0" customWidth="1"/>
    <col min="3" max="3" width="10.125" style="2" customWidth="1"/>
    <col min="4" max="4" width="24.375" style="0" customWidth="1"/>
    <col min="5" max="5" width="9.25390625" style="0" customWidth="1"/>
    <col min="6" max="7" width="11.875" style="0" customWidth="1"/>
    <col min="8" max="8" width="12.25390625" style="3" customWidth="1"/>
  </cols>
  <sheetData>
    <row r="1" spans="1:10" ht="42.75" customHeight="1">
      <c r="A1" s="35" t="s">
        <v>64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1" customFormat="1" ht="53.2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8" t="s">
        <v>65</v>
      </c>
      <c r="G2" s="8" t="s">
        <v>66</v>
      </c>
      <c r="H2" s="5" t="s">
        <v>5</v>
      </c>
      <c r="I2" s="6" t="s">
        <v>6</v>
      </c>
      <c r="J2" s="7"/>
    </row>
    <row r="3" spans="1:10" s="1" customFormat="1" ht="34.5" customHeight="1">
      <c r="A3" s="10" t="s">
        <v>7</v>
      </c>
      <c r="B3" s="10" t="s">
        <v>8</v>
      </c>
      <c r="C3" s="28" t="s">
        <v>9</v>
      </c>
      <c r="D3" s="12" t="s">
        <v>10</v>
      </c>
      <c r="E3" s="31">
        <v>1</v>
      </c>
      <c r="F3" s="13">
        <v>61.75</v>
      </c>
      <c r="G3" s="11">
        <v>77.4</v>
      </c>
      <c r="H3" s="13">
        <f aca="true" t="shared" si="0" ref="H3:H8">F3*0.4+G3*0.6</f>
        <v>71.14000000000001</v>
      </c>
      <c r="I3" s="11">
        <v>1</v>
      </c>
      <c r="J3" s="9" t="s">
        <v>67</v>
      </c>
    </row>
    <row r="4" spans="1:10" s="1" customFormat="1" ht="34.5" customHeight="1">
      <c r="A4" s="10" t="s">
        <v>11</v>
      </c>
      <c r="B4" s="10" t="s">
        <v>12</v>
      </c>
      <c r="C4" s="29"/>
      <c r="D4" s="12" t="s">
        <v>10</v>
      </c>
      <c r="E4" s="32"/>
      <c r="F4" s="13">
        <v>61.5</v>
      </c>
      <c r="G4" s="11">
        <v>68.2</v>
      </c>
      <c r="H4" s="13">
        <f t="shared" si="0"/>
        <v>65.52000000000001</v>
      </c>
      <c r="I4" s="11">
        <v>2</v>
      </c>
      <c r="J4" s="7"/>
    </row>
    <row r="5" spans="1:10" s="1" customFormat="1" ht="34.5" customHeight="1">
      <c r="A5" s="10" t="s">
        <v>13</v>
      </c>
      <c r="B5" s="10" t="s">
        <v>14</v>
      </c>
      <c r="C5" s="29"/>
      <c r="D5" s="12" t="s">
        <v>10</v>
      </c>
      <c r="E5" s="33"/>
      <c r="F5" s="13">
        <v>59.25</v>
      </c>
      <c r="G5" s="11">
        <v>0</v>
      </c>
      <c r="H5" s="13">
        <f t="shared" si="0"/>
        <v>23.700000000000003</v>
      </c>
      <c r="I5" s="11">
        <v>3</v>
      </c>
      <c r="J5" s="7"/>
    </row>
    <row r="6" spans="1:10" s="1" customFormat="1" ht="34.5" customHeight="1">
      <c r="A6" s="10" t="s">
        <v>15</v>
      </c>
      <c r="B6" s="10" t="s">
        <v>16</v>
      </c>
      <c r="C6" s="29"/>
      <c r="D6" s="11" t="s">
        <v>17</v>
      </c>
      <c r="E6" s="31">
        <v>1</v>
      </c>
      <c r="F6" s="13">
        <v>71.75</v>
      </c>
      <c r="G6" s="11">
        <v>81.2</v>
      </c>
      <c r="H6" s="13">
        <f t="shared" si="0"/>
        <v>77.42</v>
      </c>
      <c r="I6" s="11">
        <v>1</v>
      </c>
      <c r="J6" s="9" t="s">
        <v>67</v>
      </c>
    </row>
    <row r="7" spans="1:10" s="1" customFormat="1" ht="34.5" customHeight="1">
      <c r="A7" s="10" t="s">
        <v>18</v>
      </c>
      <c r="B7" s="10" t="s">
        <v>19</v>
      </c>
      <c r="C7" s="29"/>
      <c r="D7" s="11" t="s">
        <v>17</v>
      </c>
      <c r="E7" s="32"/>
      <c r="F7" s="13">
        <v>70.75</v>
      </c>
      <c r="G7" s="11">
        <v>60</v>
      </c>
      <c r="H7" s="13">
        <f t="shared" si="0"/>
        <v>64.3</v>
      </c>
      <c r="I7" s="11">
        <v>2</v>
      </c>
      <c r="J7" s="7"/>
    </row>
    <row r="8" spans="1:10" s="1" customFormat="1" ht="34.5" customHeight="1">
      <c r="A8" s="10" t="s">
        <v>20</v>
      </c>
      <c r="B8" s="10" t="s">
        <v>21</v>
      </c>
      <c r="C8" s="30"/>
      <c r="D8" s="11" t="s">
        <v>17</v>
      </c>
      <c r="E8" s="33"/>
      <c r="F8" s="13">
        <v>75.25</v>
      </c>
      <c r="G8" s="11">
        <v>0</v>
      </c>
      <c r="H8" s="13">
        <f t="shared" si="0"/>
        <v>30.1</v>
      </c>
      <c r="I8" s="11">
        <v>3</v>
      </c>
      <c r="J8" s="7"/>
    </row>
    <row r="9" spans="1:10" ht="34.5" customHeight="1">
      <c r="A9" s="11">
        <v>2018603</v>
      </c>
      <c r="B9" s="11" t="s">
        <v>22</v>
      </c>
      <c r="C9" s="34" t="s">
        <v>106</v>
      </c>
      <c r="D9" s="11" t="s">
        <v>23</v>
      </c>
      <c r="E9" s="31">
        <v>1</v>
      </c>
      <c r="F9" s="11">
        <v>77</v>
      </c>
      <c r="G9" s="11">
        <v>84.72</v>
      </c>
      <c r="H9" s="11">
        <v>81.63</v>
      </c>
      <c r="I9" s="11">
        <v>1</v>
      </c>
      <c r="J9" s="9" t="s">
        <v>67</v>
      </c>
    </row>
    <row r="10" spans="1:10" ht="34.5" customHeight="1">
      <c r="A10" s="11">
        <v>2010611</v>
      </c>
      <c r="B10" s="11" t="s">
        <v>24</v>
      </c>
      <c r="C10" s="32"/>
      <c r="D10" s="11" t="s">
        <v>23</v>
      </c>
      <c r="E10" s="32"/>
      <c r="F10" s="11">
        <v>68</v>
      </c>
      <c r="G10" s="11">
        <v>81.58</v>
      </c>
      <c r="H10" s="11">
        <v>76.15</v>
      </c>
      <c r="I10" s="11">
        <v>2</v>
      </c>
      <c r="J10" s="16"/>
    </row>
    <row r="11" spans="1:10" ht="34.5" customHeight="1">
      <c r="A11" s="11">
        <v>2016502</v>
      </c>
      <c r="B11" s="11" t="s">
        <v>25</v>
      </c>
      <c r="C11" s="32"/>
      <c r="D11" s="11" t="s">
        <v>23</v>
      </c>
      <c r="E11" s="32"/>
      <c r="F11" s="11">
        <v>68</v>
      </c>
      <c r="G11" s="11">
        <v>80.28</v>
      </c>
      <c r="H11" s="11">
        <v>75.37</v>
      </c>
      <c r="I11" s="11">
        <v>3</v>
      </c>
      <c r="J11" s="16"/>
    </row>
    <row r="12" spans="1:10" ht="34.5" customHeight="1">
      <c r="A12" s="11">
        <v>2011817</v>
      </c>
      <c r="B12" s="11" t="s">
        <v>26</v>
      </c>
      <c r="C12" s="33"/>
      <c r="D12" s="11" t="s">
        <v>23</v>
      </c>
      <c r="E12" s="33"/>
      <c r="F12" s="11">
        <v>71</v>
      </c>
      <c r="G12" s="11">
        <v>75.46</v>
      </c>
      <c r="H12" s="11">
        <v>73.68</v>
      </c>
      <c r="I12" s="11">
        <v>4</v>
      </c>
      <c r="J12" s="16"/>
    </row>
    <row r="13" spans="1:10" ht="34.5" customHeight="1">
      <c r="A13" s="14" t="s">
        <v>27</v>
      </c>
      <c r="B13" s="14" t="s">
        <v>28</v>
      </c>
      <c r="C13" s="28" t="s">
        <v>29</v>
      </c>
      <c r="D13" s="11" t="s">
        <v>30</v>
      </c>
      <c r="E13" s="31">
        <v>1</v>
      </c>
      <c r="F13" s="13">
        <v>70</v>
      </c>
      <c r="G13" s="11">
        <v>89.2</v>
      </c>
      <c r="H13" s="13">
        <v>81.52</v>
      </c>
      <c r="I13" s="11">
        <v>1</v>
      </c>
      <c r="J13" s="9" t="s">
        <v>67</v>
      </c>
    </row>
    <row r="14" spans="1:10" ht="34.5" customHeight="1">
      <c r="A14" s="15">
        <v>1023321</v>
      </c>
      <c r="B14" s="14" t="s">
        <v>31</v>
      </c>
      <c r="C14" s="29"/>
      <c r="D14" s="11" t="s">
        <v>30</v>
      </c>
      <c r="E14" s="32"/>
      <c r="F14" s="13">
        <v>69</v>
      </c>
      <c r="G14" s="11">
        <v>84.8</v>
      </c>
      <c r="H14" s="13">
        <v>78.48</v>
      </c>
      <c r="I14" s="11">
        <v>2</v>
      </c>
      <c r="J14" s="16"/>
    </row>
    <row r="15" spans="1:10" ht="34.5" customHeight="1">
      <c r="A15" s="14" t="s">
        <v>32</v>
      </c>
      <c r="B15" s="14" t="s">
        <v>33</v>
      </c>
      <c r="C15" s="29"/>
      <c r="D15" s="11" t="s">
        <v>30</v>
      </c>
      <c r="E15" s="33"/>
      <c r="F15" s="13">
        <v>63</v>
      </c>
      <c r="G15" s="11">
        <v>75.6</v>
      </c>
      <c r="H15" s="13">
        <v>70.56</v>
      </c>
      <c r="I15" s="11">
        <v>3</v>
      </c>
      <c r="J15" s="16"/>
    </row>
    <row r="16" spans="1:10" ht="34.5" customHeight="1">
      <c r="A16" s="14" t="s">
        <v>34</v>
      </c>
      <c r="B16" s="14" t="s">
        <v>35</v>
      </c>
      <c r="C16" s="29"/>
      <c r="D16" s="11" t="s">
        <v>36</v>
      </c>
      <c r="E16" s="31">
        <v>1</v>
      </c>
      <c r="F16" s="13">
        <v>40.3</v>
      </c>
      <c r="G16" s="11">
        <v>90.6</v>
      </c>
      <c r="H16" s="13">
        <v>76.54</v>
      </c>
      <c r="I16" s="11">
        <v>1</v>
      </c>
      <c r="J16" s="9" t="s">
        <v>67</v>
      </c>
    </row>
    <row r="17" spans="1:10" ht="34.5" customHeight="1">
      <c r="A17" s="14" t="s">
        <v>37</v>
      </c>
      <c r="B17" s="14" t="s">
        <v>38</v>
      </c>
      <c r="C17" s="29"/>
      <c r="D17" s="11" t="s">
        <v>36</v>
      </c>
      <c r="E17" s="32"/>
      <c r="F17" s="11">
        <v>41.1</v>
      </c>
      <c r="G17" s="11">
        <v>83.4</v>
      </c>
      <c r="H17" s="13">
        <v>74.46</v>
      </c>
      <c r="I17" s="11">
        <v>2</v>
      </c>
      <c r="J17" s="16"/>
    </row>
    <row r="18" spans="1:10" ht="34.5" customHeight="1">
      <c r="A18" s="14" t="s">
        <v>39</v>
      </c>
      <c r="B18" s="14" t="s">
        <v>40</v>
      </c>
      <c r="C18" s="29"/>
      <c r="D18" s="11" t="s">
        <v>36</v>
      </c>
      <c r="E18" s="33"/>
      <c r="F18" s="11">
        <v>38.8</v>
      </c>
      <c r="G18" s="11">
        <v>81</v>
      </c>
      <c r="H18" s="13">
        <v>71.2</v>
      </c>
      <c r="I18" s="11">
        <v>3</v>
      </c>
      <c r="J18" s="16"/>
    </row>
    <row r="19" spans="1:10" ht="34.5" customHeight="1">
      <c r="A19" s="14" t="s">
        <v>41</v>
      </c>
      <c r="B19" s="14" t="s">
        <v>42</v>
      </c>
      <c r="C19" s="29"/>
      <c r="D19" s="14" t="s">
        <v>43</v>
      </c>
      <c r="E19" s="31">
        <v>1</v>
      </c>
      <c r="F19" s="13">
        <v>70.5</v>
      </c>
      <c r="G19" s="11">
        <v>88.8</v>
      </c>
      <c r="H19" s="13">
        <v>81.48</v>
      </c>
      <c r="I19" s="11">
        <v>1</v>
      </c>
      <c r="J19" s="9" t="s">
        <v>67</v>
      </c>
    </row>
    <row r="20" spans="1:10" ht="34.5" customHeight="1">
      <c r="A20" s="14" t="s">
        <v>44</v>
      </c>
      <c r="B20" s="14" t="s">
        <v>45</v>
      </c>
      <c r="C20" s="29"/>
      <c r="D20" s="14" t="s">
        <v>43</v>
      </c>
      <c r="E20" s="32"/>
      <c r="F20" s="13">
        <v>67</v>
      </c>
      <c r="G20" s="11">
        <v>82.6</v>
      </c>
      <c r="H20" s="13">
        <v>76.36</v>
      </c>
      <c r="I20" s="11">
        <v>2</v>
      </c>
      <c r="J20" s="16"/>
    </row>
    <row r="21" spans="1:10" ht="34.5" customHeight="1">
      <c r="A21" s="14" t="s">
        <v>46</v>
      </c>
      <c r="B21" s="14" t="s">
        <v>47</v>
      </c>
      <c r="C21" s="30"/>
      <c r="D21" s="14" t="s">
        <v>43</v>
      </c>
      <c r="E21" s="33"/>
      <c r="F21" s="13">
        <v>71.25</v>
      </c>
      <c r="G21" s="11">
        <v>75.2</v>
      </c>
      <c r="H21" s="13">
        <v>73.62</v>
      </c>
      <c r="I21" s="11">
        <v>3</v>
      </c>
      <c r="J21" s="16"/>
    </row>
    <row r="22" spans="1:10" ht="34.5" customHeight="1">
      <c r="A22" s="14" t="s">
        <v>48</v>
      </c>
      <c r="B22" s="14" t="s">
        <v>49</v>
      </c>
      <c r="C22" s="28" t="s">
        <v>50</v>
      </c>
      <c r="D22" s="11" t="s">
        <v>51</v>
      </c>
      <c r="E22" s="31">
        <v>1</v>
      </c>
      <c r="F22" s="13">
        <v>73.25</v>
      </c>
      <c r="G22" s="11">
        <v>87.3</v>
      </c>
      <c r="H22" s="13">
        <f aca="true" t="shared" si="1" ref="H22:H27">F22*40%+G22*60%</f>
        <v>81.67999999999999</v>
      </c>
      <c r="I22" s="11">
        <v>1</v>
      </c>
      <c r="J22" s="9" t="s">
        <v>67</v>
      </c>
    </row>
    <row r="23" spans="1:10" ht="34.5" customHeight="1">
      <c r="A23" s="14" t="s">
        <v>52</v>
      </c>
      <c r="B23" s="14" t="s">
        <v>53</v>
      </c>
      <c r="C23" s="29"/>
      <c r="D23" s="11" t="s">
        <v>54</v>
      </c>
      <c r="E23" s="32"/>
      <c r="F23" s="13">
        <v>74</v>
      </c>
      <c r="G23" s="11">
        <v>72.8</v>
      </c>
      <c r="H23" s="13">
        <f t="shared" si="1"/>
        <v>73.28</v>
      </c>
      <c r="I23" s="11">
        <v>2</v>
      </c>
      <c r="J23" s="16"/>
    </row>
    <row r="24" spans="1:10" ht="34.5" customHeight="1">
      <c r="A24" s="14" t="s">
        <v>55</v>
      </c>
      <c r="B24" s="14" t="s">
        <v>56</v>
      </c>
      <c r="C24" s="29"/>
      <c r="D24" s="11" t="s">
        <v>54</v>
      </c>
      <c r="E24" s="33"/>
      <c r="F24" s="13">
        <v>74</v>
      </c>
      <c r="G24" s="11">
        <v>71.7</v>
      </c>
      <c r="H24" s="13">
        <f t="shared" si="1"/>
        <v>72.62</v>
      </c>
      <c r="I24" s="11">
        <v>3</v>
      </c>
      <c r="J24" s="16"/>
    </row>
    <row r="25" spans="1:10" ht="34.5" customHeight="1">
      <c r="A25" s="14" t="s">
        <v>57</v>
      </c>
      <c r="B25" s="14" t="s">
        <v>58</v>
      </c>
      <c r="C25" s="29"/>
      <c r="D25" s="12" t="s">
        <v>59</v>
      </c>
      <c r="E25" s="31">
        <v>1</v>
      </c>
      <c r="F25" s="13">
        <v>79</v>
      </c>
      <c r="G25" s="11">
        <v>87.8</v>
      </c>
      <c r="H25" s="13">
        <f t="shared" si="1"/>
        <v>84.28</v>
      </c>
      <c r="I25" s="11">
        <v>1</v>
      </c>
      <c r="J25" s="9" t="s">
        <v>67</v>
      </c>
    </row>
    <row r="26" spans="1:10" ht="34.5" customHeight="1">
      <c r="A26" s="14" t="s">
        <v>60</v>
      </c>
      <c r="B26" s="14" t="s">
        <v>61</v>
      </c>
      <c r="C26" s="29"/>
      <c r="D26" s="12" t="s">
        <v>59</v>
      </c>
      <c r="E26" s="32"/>
      <c r="F26" s="13">
        <v>71</v>
      </c>
      <c r="G26" s="11">
        <v>84.7</v>
      </c>
      <c r="H26" s="13">
        <f t="shared" si="1"/>
        <v>79.22</v>
      </c>
      <c r="I26" s="11">
        <v>2</v>
      </c>
      <c r="J26" s="16"/>
    </row>
    <row r="27" spans="1:10" ht="34.5" customHeight="1">
      <c r="A27" s="14" t="s">
        <v>62</v>
      </c>
      <c r="B27" s="14" t="s">
        <v>63</v>
      </c>
      <c r="C27" s="30"/>
      <c r="D27" s="12" t="s">
        <v>59</v>
      </c>
      <c r="E27" s="33"/>
      <c r="F27" s="13">
        <v>70</v>
      </c>
      <c r="G27" s="11">
        <v>84.4</v>
      </c>
      <c r="H27" s="13">
        <f t="shared" si="1"/>
        <v>78.64</v>
      </c>
      <c r="I27" s="11">
        <v>3</v>
      </c>
      <c r="J27" s="16"/>
    </row>
    <row r="28" spans="1:10" s="20" customFormat="1" ht="34.5" customHeight="1">
      <c r="A28" s="17" t="s">
        <v>68</v>
      </c>
      <c r="B28" s="17" t="s">
        <v>69</v>
      </c>
      <c r="C28" s="22" t="s">
        <v>70</v>
      </c>
      <c r="D28" s="18" t="s">
        <v>71</v>
      </c>
      <c r="E28" s="25">
        <v>1</v>
      </c>
      <c r="F28" s="19">
        <v>78</v>
      </c>
      <c r="G28" s="18">
        <v>88.08</v>
      </c>
      <c r="H28" s="19">
        <f aca="true" t="shared" si="2" ref="H28:H43">F28*0.4+G28*0.6</f>
        <v>84.048</v>
      </c>
      <c r="I28" s="18">
        <v>1</v>
      </c>
      <c r="J28" s="9" t="s">
        <v>67</v>
      </c>
    </row>
    <row r="29" spans="1:10" s="20" customFormat="1" ht="34.5" customHeight="1">
      <c r="A29" s="17" t="s">
        <v>72</v>
      </c>
      <c r="B29" s="17" t="s">
        <v>73</v>
      </c>
      <c r="C29" s="23"/>
      <c r="D29" s="18" t="s">
        <v>71</v>
      </c>
      <c r="E29" s="26"/>
      <c r="F29" s="19">
        <v>80.25</v>
      </c>
      <c r="G29" s="18">
        <v>82.14</v>
      </c>
      <c r="H29" s="19">
        <f t="shared" si="2"/>
        <v>81.384</v>
      </c>
      <c r="I29" s="18">
        <v>2</v>
      </c>
      <c r="J29" s="21"/>
    </row>
    <row r="30" spans="1:10" s="20" customFormat="1" ht="34.5" customHeight="1">
      <c r="A30" s="18" t="s">
        <v>74</v>
      </c>
      <c r="B30" s="18" t="s">
        <v>75</v>
      </c>
      <c r="C30" s="24"/>
      <c r="D30" s="18" t="s">
        <v>71</v>
      </c>
      <c r="E30" s="27"/>
      <c r="F30" s="19">
        <v>77</v>
      </c>
      <c r="G30" s="18">
        <v>0</v>
      </c>
      <c r="H30" s="19">
        <f t="shared" si="2"/>
        <v>30.8</v>
      </c>
      <c r="I30" s="18">
        <v>3</v>
      </c>
      <c r="J30" s="21"/>
    </row>
    <row r="31" spans="1:10" s="20" customFormat="1" ht="34.5" customHeight="1">
      <c r="A31" s="17" t="s">
        <v>76</v>
      </c>
      <c r="B31" s="17" t="s">
        <v>77</v>
      </c>
      <c r="C31" s="22" t="s">
        <v>70</v>
      </c>
      <c r="D31" s="18" t="s">
        <v>78</v>
      </c>
      <c r="E31" s="25">
        <v>1</v>
      </c>
      <c r="F31" s="19">
        <v>76.25</v>
      </c>
      <c r="G31" s="18">
        <v>85.92</v>
      </c>
      <c r="H31" s="19">
        <f t="shared" si="2"/>
        <v>82.05199999999999</v>
      </c>
      <c r="I31" s="18">
        <v>1</v>
      </c>
      <c r="J31" s="9" t="s">
        <v>67</v>
      </c>
    </row>
    <row r="32" spans="1:10" s="20" customFormat="1" ht="34.5" customHeight="1">
      <c r="A32" s="17" t="s">
        <v>79</v>
      </c>
      <c r="B32" s="17" t="s">
        <v>80</v>
      </c>
      <c r="C32" s="23"/>
      <c r="D32" s="18" t="s">
        <v>78</v>
      </c>
      <c r="E32" s="26"/>
      <c r="F32" s="19">
        <v>73</v>
      </c>
      <c r="G32" s="18">
        <v>87.9</v>
      </c>
      <c r="H32" s="19">
        <f t="shared" si="2"/>
        <v>81.94</v>
      </c>
      <c r="I32" s="18">
        <v>2</v>
      </c>
      <c r="J32" s="21"/>
    </row>
    <row r="33" spans="1:10" s="20" customFormat="1" ht="34.5" customHeight="1">
      <c r="A33" s="17" t="s">
        <v>81</v>
      </c>
      <c r="B33" s="17" t="s">
        <v>82</v>
      </c>
      <c r="C33" s="23"/>
      <c r="D33" s="18" t="s">
        <v>78</v>
      </c>
      <c r="E33" s="26"/>
      <c r="F33" s="19">
        <v>75</v>
      </c>
      <c r="G33" s="18">
        <v>81.92</v>
      </c>
      <c r="H33" s="19">
        <f t="shared" si="2"/>
        <v>79.152</v>
      </c>
      <c r="I33" s="18">
        <v>3</v>
      </c>
      <c r="J33" s="21"/>
    </row>
    <row r="34" spans="1:10" s="20" customFormat="1" ht="34.5" customHeight="1">
      <c r="A34" s="17" t="s">
        <v>83</v>
      </c>
      <c r="B34" s="17" t="s">
        <v>84</v>
      </c>
      <c r="C34" s="24"/>
      <c r="D34" s="18" t="s">
        <v>78</v>
      </c>
      <c r="E34" s="27"/>
      <c r="F34" s="19">
        <v>73</v>
      </c>
      <c r="G34" s="18">
        <v>81.64</v>
      </c>
      <c r="H34" s="19">
        <f t="shared" si="2"/>
        <v>78.184</v>
      </c>
      <c r="I34" s="18">
        <v>4</v>
      </c>
      <c r="J34" s="21"/>
    </row>
    <row r="35" spans="1:10" s="20" customFormat="1" ht="34.5" customHeight="1">
      <c r="A35" s="17" t="s">
        <v>85</v>
      </c>
      <c r="B35" s="17" t="s">
        <v>86</v>
      </c>
      <c r="C35" s="22" t="s">
        <v>70</v>
      </c>
      <c r="D35" s="18" t="s">
        <v>87</v>
      </c>
      <c r="E35" s="25">
        <v>1</v>
      </c>
      <c r="F35" s="19">
        <v>72.75</v>
      </c>
      <c r="G35" s="18">
        <v>87.06</v>
      </c>
      <c r="H35" s="19">
        <f t="shared" si="2"/>
        <v>81.336</v>
      </c>
      <c r="I35" s="18">
        <v>1</v>
      </c>
      <c r="J35" s="9" t="s">
        <v>67</v>
      </c>
    </row>
    <row r="36" spans="1:10" s="20" customFormat="1" ht="34.5" customHeight="1">
      <c r="A36" s="17" t="s">
        <v>88</v>
      </c>
      <c r="B36" s="17" t="s">
        <v>89</v>
      </c>
      <c r="C36" s="23"/>
      <c r="D36" s="18" t="s">
        <v>87</v>
      </c>
      <c r="E36" s="26"/>
      <c r="F36" s="19">
        <v>74</v>
      </c>
      <c r="G36" s="18">
        <v>78.5</v>
      </c>
      <c r="H36" s="19">
        <f t="shared" si="2"/>
        <v>76.7</v>
      </c>
      <c r="I36" s="18">
        <v>2</v>
      </c>
      <c r="J36" s="21"/>
    </row>
    <row r="37" spans="1:10" s="20" customFormat="1" ht="34.5" customHeight="1">
      <c r="A37" s="17" t="s">
        <v>90</v>
      </c>
      <c r="B37" s="17" t="s">
        <v>91</v>
      </c>
      <c r="C37" s="24"/>
      <c r="D37" s="18" t="s">
        <v>87</v>
      </c>
      <c r="E37" s="27"/>
      <c r="F37" s="19">
        <v>73.75</v>
      </c>
      <c r="G37" s="18">
        <v>76.02</v>
      </c>
      <c r="H37" s="19">
        <f t="shared" si="2"/>
        <v>75.112</v>
      </c>
      <c r="I37" s="18">
        <v>3</v>
      </c>
      <c r="J37" s="21"/>
    </row>
    <row r="38" spans="1:10" s="20" customFormat="1" ht="34.5" customHeight="1">
      <c r="A38" s="17" t="s">
        <v>92</v>
      </c>
      <c r="B38" s="17" t="s">
        <v>93</v>
      </c>
      <c r="C38" s="22" t="s">
        <v>70</v>
      </c>
      <c r="D38" s="18" t="s">
        <v>94</v>
      </c>
      <c r="E38" s="25">
        <v>1</v>
      </c>
      <c r="F38" s="19">
        <v>73.5</v>
      </c>
      <c r="G38" s="18">
        <v>88.42</v>
      </c>
      <c r="H38" s="19">
        <f t="shared" si="2"/>
        <v>82.452</v>
      </c>
      <c r="I38" s="18">
        <v>1</v>
      </c>
      <c r="J38" s="9" t="s">
        <v>67</v>
      </c>
    </row>
    <row r="39" spans="1:10" s="20" customFormat="1" ht="34.5" customHeight="1">
      <c r="A39" s="17" t="s">
        <v>95</v>
      </c>
      <c r="B39" s="17" t="s">
        <v>96</v>
      </c>
      <c r="C39" s="23"/>
      <c r="D39" s="18" t="s">
        <v>94</v>
      </c>
      <c r="E39" s="26"/>
      <c r="F39" s="19">
        <v>77.25</v>
      </c>
      <c r="G39" s="18">
        <v>79.38</v>
      </c>
      <c r="H39" s="19">
        <f t="shared" si="2"/>
        <v>78.52799999999999</v>
      </c>
      <c r="I39" s="18">
        <v>2</v>
      </c>
      <c r="J39" s="21"/>
    </row>
    <row r="40" spans="1:10" s="20" customFormat="1" ht="34.5" customHeight="1">
      <c r="A40" s="17" t="s">
        <v>97</v>
      </c>
      <c r="B40" s="17" t="s">
        <v>98</v>
      </c>
      <c r="C40" s="24"/>
      <c r="D40" s="18" t="s">
        <v>94</v>
      </c>
      <c r="E40" s="27"/>
      <c r="F40" s="19">
        <v>76.75</v>
      </c>
      <c r="G40" s="18">
        <v>75.66</v>
      </c>
      <c r="H40" s="19">
        <f t="shared" si="2"/>
        <v>76.096</v>
      </c>
      <c r="I40" s="18">
        <v>3</v>
      </c>
      <c r="J40" s="21"/>
    </row>
    <row r="41" spans="1:10" s="20" customFormat="1" ht="34.5" customHeight="1">
      <c r="A41" s="17" t="s">
        <v>99</v>
      </c>
      <c r="B41" s="17" t="s">
        <v>100</v>
      </c>
      <c r="C41" s="22" t="s">
        <v>70</v>
      </c>
      <c r="D41" s="18" t="s">
        <v>101</v>
      </c>
      <c r="E41" s="25">
        <v>1</v>
      </c>
      <c r="F41" s="19">
        <v>75.25</v>
      </c>
      <c r="G41" s="18">
        <v>88.36</v>
      </c>
      <c r="H41" s="19">
        <f t="shared" si="2"/>
        <v>83.116</v>
      </c>
      <c r="I41" s="18">
        <v>1</v>
      </c>
      <c r="J41" s="9" t="s">
        <v>67</v>
      </c>
    </row>
    <row r="42" spans="1:10" s="20" customFormat="1" ht="34.5" customHeight="1">
      <c r="A42" s="17" t="s">
        <v>102</v>
      </c>
      <c r="B42" s="17" t="s">
        <v>103</v>
      </c>
      <c r="C42" s="23"/>
      <c r="D42" s="18" t="s">
        <v>101</v>
      </c>
      <c r="E42" s="26"/>
      <c r="F42" s="19">
        <v>73.75</v>
      </c>
      <c r="G42" s="18">
        <v>84.4</v>
      </c>
      <c r="H42" s="19">
        <f t="shared" si="2"/>
        <v>80.14</v>
      </c>
      <c r="I42" s="18">
        <v>2</v>
      </c>
      <c r="J42" s="21"/>
    </row>
    <row r="43" spans="1:10" s="20" customFormat="1" ht="34.5" customHeight="1">
      <c r="A43" s="17" t="s">
        <v>104</v>
      </c>
      <c r="B43" s="17" t="s">
        <v>105</v>
      </c>
      <c r="C43" s="24"/>
      <c r="D43" s="18" t="s">
        <v>101</v>
      </c>
      <c r="E43" s="27"/>
      <c r="F43" s="19">
        <v>68</v>
      </c>
      <c r="G43" s="18">
        <v>83.94</v>
      </c>
      <c r="H43" s="19">
        <f t="shared" si="2"/>
        <v>77.564</v>
      </c>
      <c r="I43" s="18">
        <v>3</v>
      </c>
      <c r="J43" s="21"/>
    </row>
  </sheetData>
  <sheetProtection/>
  <mergeCells count="23">
    <mergeCell ref="A1:J1"/>
    <mergeCell ref="E16:E18"/>
    <mergeCell ref="E19:E21"/>
    <mergeCell ref="C22:C27"/>
    <mergeCell ref="E22:E24"/>
    <mergeCell ref="E25:E27"/>
    <mergeCell ref="C13:C21"/>
    <mergeCell ref="C3:C8"/>
    <mergeCell ref="E3:E5"/>
    <mergeCell ref="E6:E8"/>
    <mergeCell ref="C9:C12"/>
    <mergeCell ref="E9:E12"/>
    <mergeCell ref="E13:E15"/>
    <mergeCell ref="C38:C40"/>
    <mergeCell ref="E38:E40"/>
    <mergeCell ref="C41:C43"/>
    <mergeCell ref="E41:E43"/>
    <mergeCell ref="C28:C30"/>
    <mergeCell ref="E28:E30"/>
    <mergeCell ref="C31:C34"/>
    <mergeCell ref="E31:E34"/>
    <mergeCell ref="C35:C37"/>
    <mergeCell ref="E35:E3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fish</cp:lastModifiedBy>
  <cp:lastPrinted>2017-09-21T01:43:46Z</cp:lastPrinted>
  <dcterms:created xsi:type="dcterms:W3CDTF">1996-12-17T01:32:42Z</dcterms:created>
  <dcterms:modified xsi:type="dcterms:W3CDTF">2019-01-16T07:41:48Z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