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<sst xmlns="http://schemas.openxmlformats.org/spreadsheetml/2006/main" count="13" uniqueCount="13">
  <si>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花林寺镇2018年非在编工作人员招聘综合成绩</t>
  </si>
  <si>
    <t>序号</t>
  </si>
  <si>
    <t>准考证号</t>
  </si>
  <si>
    <t>笔试成绩</t>
  </si>
  <si>
    <t>面试成绩</t>
  </si>
  <si>
    <t>考察成绩</t>
  </si>
  <si>
    <t>综合成绩</t>
  </si>
  <si>
    <t>笔试总分</t>
  </si>
  <si>
    <t>折算分数（40%）</t>
  </si>
  <si>
    <t>面试总分</t>
  </si>
  <si>
    <t>折算分数（50%）</t>
  </si>
  <si>
    <t>考察总分</t>
  </si>
  <si>
    <t>折算分数（10%）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</si>
</sst>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.00;[Red]0.00"/>
  </numFmts>
  <fonts count="4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/>
    </xf>
    <xf numFmtId="177" fontId="43" fillId="0" borderId="11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176" fontId="42" fillId="0" borderId="12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177" fontId="42" fillId="0" borderId="13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176" fontId="42" fillId="0" borderId="13" xfId="0" applyNumberFormat="1" applyFont="1" applyFill="1" applyBorder="1" applyAlignment="1">
      <alignment horizontal="center" vertical="center"/>
    </xf>
    <xf numFmtId="178" fontId="42" fillId="0" borderId="13" xfId="0" applyNumberFormat="1" applyFont="1" applyFill="1" applyBorder="1" applyAlignment="1">
      <alignment horizontal="center" vertical="center"/>
    </xf>
    <xf numFmtId="178" fontId="42" fillId="0" borderId="13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4.75390625" style="0" customWidth="1"/>
    <col min="2" max="2" width="11.50390625" style="0" customWidth="1"/>
    <col min="3" max="9" width="14.875" style="0" customWidth="1"/>
  </cols>
  <sheetData>
    <row r="1" spans="1:9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1.75" customHeight="1">
      <c r="A2" s="3" t="s">
        <v>1</v>
      </c>
      <c r="B2" s="4" t="s">
        <v>2</v>
      </c>
      <c r="C2" s="5" t="s">
        <v>3</v>
      </c>
      <c r="D2" s="6"/>
      <c r="E2" s="7" t="s">
        <v>4</v>
      </c>
      <c r="F2" s="8"/>
      <c r="G2" s="5" t="s">
        <v>5</v>
      </c>
      <c r="H2" s="6"/>
      <c r="I2" s="18" t="s">
        <v>6</v>
      </c>
    </row>
    <row r="3" spans="1:9" s="1" customFormat="1" ht="39" customHeight="1">
      <c r="A3" s="9"/>
      <c r="B3" s="10"/>
      <c r="C3" s="11" t="s">
        <v>7</v>
      </c>
      <c r="D3" s="12" t="s">
        <v>8</v>
      </c>
      <c r="E3" s="11" t="s">
        <v>9</v>
      </c>
      <c r="F3" s="12" t="s">
        <v>10</v>
      </c>
      <c r="G3" s="13" t="s">
        <v>11</v>
      </c>
      <c r="H3" s="12" t="s">
        <v>12</v>
      </c>
      <c r="I3" s="19"/>
    </row>
    <row r="4" spans="1:9" s="1" customFormat="1" ht="21.75" customHeight="1">
      <c r="A4" s="14">
        <v>1</v>
      </c>
      <c r="B4" s="15">
        <v>201806</v>
      </c>
      <c r="C4" s="16">
        <v>72.9</v>
      </c>
      <c r="D4" s="16">
        <f>C4*0.4</f>
        <v>29.160000000000004</v>
      </c>
      <c r="E4" s="16">
        <v>89.42857142857143</v>
      </c>
      <c r="F4" s="17">
        <f>E4*0.5</f>
        <v>44.714285714285715</v>
      </c>
      <c r="G4" s="16">
        <v>85</v>
      </c>
      <c r="H4" s="17">
        <f>G4*0.1</f>
        <v>8.5</v>
      </c>
      <c r="I4" s="16">
        <f aca="true" t="shared" si="0" ref="I4:I11">C4*0.4+E4*0.5+G4*0.1</f>
        <v>82.37428571428572</v>
      </c>
    </row>
    <row r="5" spans="1:9" s="1" customFormat="1" ht="21.75" customHeight="1">
      <c r="A5" s="14">
        <v>2</v>
      </c>
      <c r="B5" s="15">
        <v>201802</v>
      </c>
      <c r="C5" s="16">
        <v>70.1</v>
      </c>
      <c r="D5" s="16">
        <f aca="true" t="shared" si="1" ref="D5:D11">C5*0.4</f>
        <v>28.04</v>
      </c>
      <c r="E5" s="16">
        <v>89.14285714285714</v>
      </c>
      <c r="F5" s="17">
        <f aca="true" t="shared" si="2" ref="F5:F11">E5*0.5</f>
        <v>44.57142857142857</v>
      </c>
      <c r="G5" s="16">
        <v>94</v>
      </c>
      <c r="H5" s="17">
        <f aca="true" t="shared" si="3" ref="H5:H11">G5*0.1</f>
        <v>9.4</v>
      </c>
      <c r="I5" s="16">
        <f t="shared" si="0"/>
        <v>82.01142857142858</v>
      </c>
    </row>
    <row r="6" spans="1:9" s="1" customFormat="1" ht="21.75" customHeight="1">
      <c r="A6" s="14">
        <v>3</v>
      </c>
      <c r="B6" s="15">
        <v>201813</v>
      </c>
      <c r="C6" s="16">
        <v>69.2</v>
      </c>
      <c r="D6" s="16">
        <f t="shared" si="1"/>
        <v>27.680000000000003</v>
      </c>
      <c r="E6" s="16">
        <v>87.57142857142857</v>
      </c>
      <c r="F6" s="17">
        <f t="shared" si="2"/>
        <v>43.785714285714285</v>
      </c>
      <c r="G6" s="16">
        <v>90</v>
      </c>
      <c r="H6" s="17">
        <f t="shared" si="3"/>
        <v>9</v>
      </c>
      <c r="I6" s="16">
        <f t="shared" si="0"/>
        <v>80.46571428571428</v>
      </c>
    </row>
    <row r="7" spans="1:9" s="1" customFormat="1" ht="21.75" customHeight="1">
      <c r="A7" s="14">
        <v>4</v>
      </c>
      <c r="B7" s="15">
        <v>201804</v>
      </c>
      <c r="C7" s="16">
        <v>68.8</v>
      </c>
      <c r="D7" s="16">
        <f t="shared" si="1"/>
        <v>27.52</v>
      </c>
      <c r="E7" s="16">
        <v>88.28571428571429</v>
      </c>
      <c r="F7" s="17">
        <f t="shared" si="2"/>
        <v>44.142857142857146</v>
      </c>
      <c r="G7" s="16">
        <v>85</v>
      </c>
      <c r="H7" s="17">
        <f t="shared" si="3"/>
        <v>8.5</v>
      </c>
      <c r="I7" s="16">
        <f t="shared" si="0"/>
        <v>80.16285714285715</v>
      </c>
    </row>
    <row r="8" spans="1:9" s="1" customFormat="1" ht="21.75" customHeight="1">
      <c r="A8" s="14">
        <v>5</v>
      </c>
      <c r="B8" s="15">
        <v>201801</v>
      </c>
      <c r="C8" s="16">
        <v>60.2</v>
      </c>
      <c r="D8" s="16">
        <f t="shared" si="1"/>
        <v>24.080000000000002</v>
      </c>
      <c r="E8" s="16">
        <v>90.85714285714286</v>
      </c>
      <c r="F8" s="17">
        <f t="shared" si="2"/>
        <v>45.42857142857143</v>
      </c>
      <c r="G8" s="16">
        <v>94</v>
      </c>
      <c r="H8" s="17">
        <f t="shared" si="3"/>
        <v>9.4</v>
      </c>
      <c r="I8" s="16">
        <f t="shared" si="0"/>
        <v>78.90857142857143</v>
      </c>
    </row>
    <row r="9" spans="1:9" s="1" customFormat="1" ht="21.75" customHeight="1">
      <c r="A9" s="14">
        <v>6</v>
      </c>
      <c r="B9" s="15">
        <v>201807</v>
      </c>
      <c r="C9" s="16">
        <v>60.1</v>
      </c>
      <c r="D9" s="16">
        <f t="shared" si="1"/>
        <v>24.040000000000003</v>
      </c>
      <c r="E9" s="16">
        <v>89.28571428571429</v>
      </c>
      <c r="F9" s="17">
        <f t="shared" si="2"/>
        <v>44.642857142857146</v>
      </c>
      <c r="G9" s="16">
        <v>90</v>
      </c>
      <c r="H9" s="17">
        <f t="shared" si="3"/>
        <v>9</v>
      </c>
      <c r="I9" s="16">
        <f t="shared" si="0"/>
        <v>77.68285714285715</v>
      </c>
    </row>
    <row r="10" spans="1:9" s="1" customFormat="1" ht="21.75" customHeight="1">
      <c r="A10" s="14">
        <v>7</v>
      </c>
      <c r="B10" s="15">
        <v>201810</v>
      </c>
      <c r="C10" s="16">
        <v>64.6</v>
      </c>
      <c r="D10" s="16">
        <f t="shared" si="1"/>
        <v>25.84</v>
      </c>
      <c r="E10" s="16">
        <v>84.85714285714286</v>
      </c>
      <c r="F10" s="17">
        <f t="shared" si="2"/>
        <v>42.42857142857143</v>
      </c>
      <c r="G10" s="16">
        <v>90</v>
      </c>
      <c r="H10" s="17">
        <f t="shared" si="3"/>
        <v>9</v>
      </c>
      <c r="I10" s="16">
        <f t="shared" si="0"/>
        <v>77.26857142857143</v>
      </c>
    </row>
    <row r="11" spans="1:9" s="1" customFormat="1" ht="21.75" customHeight="1">
      <c r="A11" s="14">
        <v>8</v>
      </c>
      <c r="B11" s="15">
        <v>201815</v>
      </c>
      <c r="C11" s="16">
        <v>58.4</v>
      </c>
      <c r="D11" s="16">
        <f t="shared" si="1"/>
        <v>23.36</v>
      </c>
      <c r="E11" s="16">
        <v>87.42857142857143</v>
      </c>
      <c r="F11" s="17">
        <f t="shared" si="2"/>
        <v>43.714285714285715</v>
      </c>
      <c r="G11" s="16">
        <v>88</v>
      </c>
      <c r="H11" s="17">
        <f t="shared" si="3"/>
        <v>8.8</v>
      </c>
      <c r="I11" s="16">
        <f t="shared" si="0"/>
        <v>75.8742857142857</v>
      </c>
    </row>
  </sheetData>
  <sheetProtection/>
  <mergeCells count="7">
    <mergeCell ref="A1:I1"/>
    <mergeCell ref="C2:D2"/>
    <mergeCell ref="E2:F2"/>
    <mergeCell ref="G2:H2"/>
    <mergeCell ref="A2:A3"/>
    <mergeCell ref="B2:B3"/>
    <mergeCell ref="I2:I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2018-09-28T03:47:00Z</dcterms:created>
  <dcterms:modified xsi:type="dcterms:W3CDTF">2018-10-09T00:32:05Z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