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<sst xmlns="http://schemas.openxmlformats.org/spreadsheetml/2006/main" count="133">
  <si>
    <t>附件一：</t>
  </si>
  <si>
    <t>鄂州市2018年市直学校专项招聘教师考试成绩</t>
  </si>
  <si>
    <t>序号</t>
  </si>
  <si>
    <t>姓名</t>
  </si>
  <si>
    <t>准考证号</t>
  </si>
  <si>
    <t>招聘单位</t>
  </si>
  <si>
    <t>招聘岗位</t>
  </si>
  <si>
    <t>笔试分数</t>
  </si>
  <si>
    <t>笔试折合分40%</t>
  </si>
  <si>
    <t>面试分数</t>
  </si>
  <si>
    <t>面试折合分60%</t>
  </si>
  <si>
    <t>综合得分</t>
  </si>
  <si>
    <t>排名</t>
  </si>
  <si>
    <t>舒玲</t>
  </si>
  <si>
    <t>180801000146</t>
  </si>
  <si>
    <t>鄂州中专</t>
  </si>
  <si>
    <t>计算机教师</t>
  </si>
  <si>
    <t>邓晶</t>
  </si>
  <si>
    <t>180801000133</t>
  </si>
  <si>
    <t>卫文婕</t>
  </si>
  <si>
    <t>180801000101</t>
  </si>
  <si>
    <t>王思怡</t>
  </si>
  <si>
    <t>180801000162</t>
  </si>
  <si>
    <t>市二中</t>
  </si>
  <si>
    <t>政治教师</t>
  </si>
  <si>
    <t>高素梅</t>
  </si>
  <si>
    <t>180801000128</t>
  </si>
  <si>
    <t>张玲</t>
  </si>
  <si>
    <t>180801000140</t>
  </si>
  <si>
    <t>刘荣</t>
  </si>
  <si>
    <t>180801000148</t>
  </si>
  <si>
    <t>数学教师</t>
  </si>
  <si>
    <t>汪博</t>
  </si>
  <si>
    <t>180801000103</t>
  </si>
  <si>
    <t>朱佳</t>
  </si>
  <si>
    <t>180801000167</t>
  </si>
  <si>
    <t>孔钰凤</t>
  </si>
  <si>
    <t>180801000163</t>
  </si>
  <si>
    <t>生物教师</t>
  </si>
  <si>
    <t>邱雪</t>
  </si>
  <si>
    <t>180801000129</t>
  </si>
  <si>
    <t>杨欢</t>
  </si>
  <si>
    <t>180801000156</t>
  </si>
  <si>
    <t>付菲菲</t>
  </si>
  <si>
    <t>180801000150</t>
  </si>
  <si>
    <t>历史教师</t>
  </si>
  <si>
    <t>胡钰清</t>
  </si>
  <si>
    <t>180801000149</t>
  </si>
  <si>
    <t>包春丽</t>
  </si>
  <si>
    <t>180801000124</t>
  </si>
  <si>
    <t>王琼</t>
  </si>
  <si>
    <t>180801000114</t>
  </si>
  <si>
    <t>地理教师</t>
  </si>
  <si>
    <t>肖翔</t>
  </si>
  <si>
    <t>180801000154</t>
  </si>
  <si>
    <t>胡娟</t>
  </si>
  <si>
    <t>180801000106</t>
  </si>
  <si>
    <t>张雨诗</t>
  </si>
  <si>
    <t>180801000121</t>
  </si>
  <si>
    <t>市直小学</t>
  </si>
  <si>
    <t>语文教师</t>
  </si>
  <si>
    <t>龙玲</t>
  </si>
  <si>
    <t>180801000155</t>
  </si>
  <si>
    <t>付潇</t>
  </si>
  <si>
    <t>180801000145</t>
  </si>
  <si>
    <t>英语教师</t>
  </si>
  <si>
    <t>石玉紫</t>
  </si>
  <si>
    <t>180801000116</t>
  </si>
  <si>
    <t>余梦连</t>
  </si>
  <si>
    <t>180801000112</t>
  </si>
  <si>
    <t>江华</t>
  </si>
  <si>
    <t>180801000130</t>
  </si>
  <si>
    <t>汪雍容</t>
  </si>
  <si>
    <t>180801000111</t>
  </si>
  <si>
    <t>夏小林</t>
  </si>
  <si>
    <t>180801000120</t>
  </si>
  <si>
    <t>朱宸</t>
  </si>
  <si>
    <t>180801000139</t>
  </si>
  <si>
    <t>音乐教师</t>
  </si>
  <si>
    <t>闵阿童</t>
  </si>
  <si>
    <t>180801000118</t>
  </si>
  <si>
    <t>赵晶鸣</t>
  </si>
  <si>
    <t>180801000138</t>
  </si>
  <si>
    <t>高雅</t>
  </si>
  <si>
    <t>180801000136</t>
  </si>
  <si>
    <t>吴亦涵</t>
  </si>
  <si>
    <t>180801000173</t>
  </si>
  <si>
    <t>高凡</t>
  </si>
  <si>
    <t>180801000171</t>
  </si>
  <si>
    <t>谈银萍</t>
  </si>
  <si>
    <t>180801000104</t>
  </si>
  <si>
    <t>熊灿</t>
  </si>
  <si>
    <t>180801000165</t>
  </si>
  <si>
    <t>李亮</t>
  </si>
  <si>
    <t>180801000105</t>
  </si>
  <si>
    <t>体育教师</t>
  </si>
  <si>
    <t>杨倩</t>
  </si>
  <si>
    <t>180801000159</t>
  </si>
  <si>
    <t>王骋宇</t>
  </si>
  <si>
    <t>180801000135</t>
  </si>
  <si>
    <t>郭亚平</t>
  </si>
  <si>
    <t>180801000164</t>
  </si>
  <si>
    <t>王攀</t>
  </si>
  <si>
    <t>180801000175</t>
  </si>
  <si>
    <t>王雨</t>
  </si>
  <si>
    <t>180801000144</t>
  </si>
  <si>
    <t>廖思红</t>
  </si>
  <si>
    <t>180801000113</t>
  </si>
  <si>
    <t>陈婷</t>
  </si>
  <si>
    <t>180801000143</t>
  </si>
  <si>
    <t>巴婉妮</t>
  </si>
  <si>
    <t>180801000127</t>
  </si>
  <si>
    <t>刘铮</t>
  </si>
  <si>
    <t>180801000134</t>
  </si>
  <si>
    <t>莫喆坚</t>
  </si>
  <si>
    <t>180801000151</t>
  </si>
  <si>
    <t>黄瑾</t>
  </si>
  <si>
    <t>180801000137</t>
  </si>
  <si>
    <t>美术教师</t>
  </si>
  <si>
    <t>胡  茜</t>
  </si>
  <si>
    <t>180801000122</t>
  </si>
  <si>
    <t>邓亚男</t>
  </si>
  <si>
    <t>180801000131</t>
  </si>
  <si>
    <t>徐文孜</t>
  </si>
  <si>
    <t>180801000174</t>
  </si>
  <si>
    <t>李亚茹</t>
  </si>
  <si>
    <t>180801000152</t>
  </si>
  <si>
    <t>邵文珏</t>
  </si>
  <si>
    <t>180801000166</t>
  </si>
  <si>
    <t>刘红秀</t>
  </si>
  <si>
    <t>180801000132</t>
  </si>
  <si>
    <t>杨菲</t>
  </si>
  <si>
    <t>180801000115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</si>
</sst>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workbookViewId="0">
      <selection activeCell="A1" sqref="A1:B1"/>
    </sheetView>
  </sheetViews>
  <sheetFormatPr defaultColWidth="9" defaultRowHeight="13.5"/>
  <cols>
    <col min="1" max="1" width="4.66666666666667" customWidth="1"/>
    <col min="2" max="2" width="7.33333333333333" customWidth="1"/>
    <col min="3" max="3" width="12" customWidth="1"/>
    <col min="4" max="4" width="9.44166666666667" customWidth="1"/>
    <col min="5" max="5" width="12.3333333333333" customWidth="1"/>
    <col min="6" max="6" width="9" customWidth="1"/>
    <col min="7" max="7" width="10.1083333333333" customWidth="1"/>
    <col min="8" max="8" width="7.33333333333333" style="2" customWidth="1"/>
    <col min="9" max="9" width="10" style="2" customWidth="1"/>
    <col min="10" max="10" width="8.21666666666667" customWidth="1"/>
    <col min="11" max="11" width="5.88333333333333" style="2" customWidth="1"/>
  </cols>
  <sheetData>
    <row r="1" spans="1:2">
      <c r="A1" s="3" t="s">
        <v>0</v>
      </c>
      <c r="B1" s="3"/>
    </row>
    <row r="2" ht="29.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6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18" customHeight="1" spans="1:11">
      <c r="A4" s="7">
        <v>1</v>
      </c>
      <c r="B4" s="8" t="s">
        <v>13</v>
      </c>
      <c r="C4" s="9" t="s">
        <v>14</v>
      </c>
      <c r="D4" s="9" t="s">
        <v>15</v>
      </c>
      <c r="E4" s="9" t="s">
        <v>16</v>
      </c>
      <c r="F4" s="10">
        <v>62</v>
      </c>
      <c r="G4" s="11">
        <f>F4*0.4</f>
        <v>24.8</v>
      </c>
      <c r="H4" s="12">
        <v>84.1</v>
      </c>
      <c r="I4" s="12">
        <f>H4*0.6</f>
        <v>50.46</v>
      </c>
      <c r="J4" s="13">
        <f>G4+I4</f>
        <v>75.26</v>
      </c>
      <c r="K4" s="7">
        <v>1</v>
      </c>
    </row>
    <row r="5" ht="18" customHeight="1" spans="1:11">
      <c r="A5" s="7">
        <v>2</v>
      </c>
      <c r="B5" s="8" t="s">
        <v>17</v>
      </c>
      <c r="C5" s="9" t="s">
        <v>18</v>
      </c>
      <c r="D5" s="9" t="s">
        <v>15</v>
      </c>
      <c r="E5" s="9" t="s">
        <v>16</v>
      </c>
      <c r="F5" s="10">
        <v>56</v>
      </c>
      <c r="G5" s="11">
        <f>F5*0.4</f>
        <v>22.4</v>
      </c>
      <c r="H5" s="12">
        <v>84.8</v>
      </c>
      <c r="I5" s="12">
        <f>H5*0.6</f>
        <v>50.88</v>
      </c>
      <c r="J5" s="13">
        <f>G5+I5</f>
        <v>73.28</v>
      </c>
      <c r="K5" s="7">
        <v>2</v>
      </c>
    </row>
    <row r="6" ht="18" customHeight="1" spans="1:11">
      <c r="A6" s="7">
        <v>3</v>
      </c>
      <c r="B6" s="8" t="s">
        <v>19</v>
      </c>
      <c r="C6" s="9" t="s">
        <v>20</v>
      </c>
      <c r="D6" s="9" t="s">
        <v>15</v>
      </c>
      <c r="E6" s="9" t="s">
        <v>16</v>
      </c>
      <c r="F6" s="10">
        <v>55</v>
      </c>
      <c r="G6" s="11">
        <f>F6*0.4</f>
        <v>22</v>
      </c>
      <c r="H6" s="12"/>
      <c r="I6" s="12">
        <f>H6*0.6</f>
        <v>0</v>
      </c>
      <c r="J6" s="13">
        <f>G6+I6</f>
        <v>22</v>
      </c>
      <c r="K6" s="7">
        <v>3</v>
      </c>
    </row>
    <row r="7" ht="18" customHeight="1" spans="1:11">
      <c r="A7" s="7">
        <v>4</v>
      </c>
      <c r="B7" s="8" t="s">
        <v>21</v>
      </c>
      <c r="C7" s="9" t="s">
        <v>22</v>
      </c>
      <c r="D7" s="9" t="s">
        <v>23</v>
      </c>
      <c r="E7" s="9" t="s">
        <v>24</v>
      </c>
      <c r="F7" s="10">
        <v>68</v>
      </c>
      <c r="G7" s="11">
        <f t="shared" ref="G7:G43" si="0">F7*0.4</f>
        <v>27.2</v>
      </c>
      <c r="H7" s="12">
        <v>85.74</v>
      </c>
      <c r="I7" s="12">
        <f t="shared" ref="I7:I43" si="1">H7*0.6</f>
        <v>51.444</v>
      </c>
      <c r="J7" s="13">
        <f t="shared" ref="J7:J43" si="2">G7+I7</f>
        <v>78.644</v>
      </c>
      <c r="K7" s="7">
        <v>1</v>
      </c>
    </row>
    <row r="8" ht="18" customHeight="1" spans="1:11">
      <c r="A8" s="7">
        <v>5</v>
      </c>
      <c r="B8" s="8" t="s">
        <v>25</v>
      </c>
      <c r="C8" s="9" t="s">
        <v>26</v>
      </c>
      <c r="D8" s="9" t="s">
        <v>23</v>
      </c>
      <c r="E8" s="9" t="s">
        <v>24</v>
      </c>
      <c r="F8" s="10">
        <v>64</v>
      </c>
      <c r="G8" s="11">
        <f t="shared" si="0"/>
        <v>25.6</v>
      </c>
      <c r="H8" s="12">
        <v>86.26</v>
      </c>
      <c r="I8" s="12">
        <f t="shared" si="1"/>
        <v>51.756</v>
      </c>
      <c r="J8" s="13">
        <f t="shared" si="2"/>
        <v>77.356</v>
      </c>
      <c r="K8" s="7">
        <v>2</v>
      </c>
    </row>
    <row r="9" ht="18" customHeight="1" spans="1:11">
      <c r="A9" s="7">
        <v>6</v>
      </c>
      <c r="B9" s="8" t="s">
        <v>27</v>
      </c>
      <c r="C9" s="9" t="s">
        <v>28</v>
      </c>
      <c r="D9" s="9" t="s">
        <v>23</v>
      </c>
      <c r="E9" s="9" t="s">
        <v>24</v>
      </c>
      <c r="F9" s="10">
        <v>60</v>
      </c>
      <c r="G9" s="11">
        <f t="shared" si="0"/>
        <v>24</v>
      </c>
      <c r="H9" s="12"/>
      <c r="I9" s="12">
        <f t="shared" si="1"/>
        <v>0</v>
      </c>
      <c r="J9" s="13">
        <f t="shared" si="2"/>
        <v>24</v>
      </c>
      <c r="K9" s="7">
        <v>3</v>
      </c>
    </row>
    <row r="10" ht="18" customHeight="1" spans="1:11">
      <c r="A10" s="7">
        <v>7</v>
      </c>
      <c r="B10" s="8" t="s">
        <v>29</v>
      </c>
      <c r="C10" s="9" t="s">
        <v>30</v>
      </c>
      <c r="D10" s="9" t="s">
        <v>23</v>
      </c>
      <c r="E10" s="9" t="s">
        <v>31</v>
      </c>
      <c r="F10" s="10">
        <v>55</v>
      </c>
      <c r="G10" s="11">
        <f t="shared" ref="G10:G15" si="3">F10*0.4</f>
        <v>22</v>
      </c>
      <c r="H10" s="12">
        <v>85.56</v>
      </c>
      <c r="I10" s="12">
        <f t="shared" ref="I10:I15" si="4">H10*0.6</f>
        <v>51.336</v>
      </c>
      <c r="J10" s="13">
        <f t="shared" ref="J10:J15" si="5">G10+I10</f>
        <v>73.336</v>
      </c>
      <c r="K10" s="7">
        <v>1</v>
      </c>
    </row>
    <row r="11" ht="18" customHeight="1" spans="1:11">
      <c r="A11" s="7">
        <v>8</v>
      </c>
      <c r="B11" s="8" t="s">
        <v>32</v>
      </c>
      <c r="C11" s="9" t="s">
        <v>33</v>
      </c>
      <c r="D11" s="9" t="s">
        <v>23</v>
      </c>
      <c r="E11" s="9" t="s">
        <v>31</v>
      </c>
      <c r="F11" s="10">
        <v>55</v>
      </c>
      <c r="G11" s="11">
        <f t="shared" si="3"/>
        <v>22</v>
      </c>
      <c r="H11" s="12">
        <v>81.94</v>
      </c>
      <c r="I11" s="12">
        <f t="shared" si="4"/>
        <v>49.164</v>
      </c>
      <c r="J11" s="13">
        <f t="shared" si="5"/>
        <v>71.164</v>
      </c>
      <c r="K11" s="7">
        <v>2</v>
      </c>
    </row>
    <row r="12" ht="18" customHeight="1" spans="1:11">
      <c r="A12" s="7">
        <v>9</v>
      </c>
      <c r="B12" s="8" t="s">
        <v>34</v>
      </c>
      <c r="C12" s="9" t="s">
        <v>35</v>
      </c>
      <c r="D12" s="9" t="s">
        <v>23</v>
      </c>
      <c r="E12" s="9" t="s">
        <v>31</v>
      </c>
      <c r="F12" s="10">
        <v>58</v>
      </c>
      <c r="G12" s="11">
        <f t="shared" si="3"/>
        <v>23.2</v>
      </c>
      <c r="H12" s="12">
        <v>72.46</v>
      </c>
      <c r="I12" s="12">
        <f t="shared" si="4"/>
        <v>43.476</v>
      </c>
      <c r="J12" s="13">
        <f t="shared" si="5"/>
        <v>66.676</v>
      </c>
      <c r="K12" s="7">
        <v>3</v>
      </c>
    </row>
    <row r="13" ht="18" customHeight="1" spans="1:11">
      <c r="A13" s="7">
        <v>10</v>
      </c>
      <c r="B13" s="8" t="s">
        <v>36</v>
      </c>
      <c r="C13" s="9" t="s">
        <v>37</v>
      </c>
      <c r="D13" s="9" t="s">
        <v>23</v>
      </c>
      <c r="E13" s="9" t="s">
        <v>38</v>
      </c>
      <c r="F13" s="10">
        <v>67</v>
      </c>
      <c r="G13" s="11">
        <f t="shared" si="3"/>
        <v>26.8</v>
      </c>
      <c r="H13" s="12">
        <v>85.66</v>
      </c>
      <c r="I13" s="12">
        <f t="shared" si="4"/>
        <v>51.396</v>
      </c>
      <c r="J13" s="13">
        <f t="shared" si="5"/>
        <v>78.196</v>
      </c>
      <c r="K13" s="7">
        <v>1</v>
      </c>
    </row>
    <row r="14" ht="18" customHeight="1" spans="1:11">
      <c r="A14" s="7">
        <v>11</v>
      </c>
      <c r="B14" s="8" t="s">
        <v>39</v>
      </c>
      <c r="C14" s="9" t="s">
        <v>40</v>
      </c>
      <c r="D14" s="9" t="s">
        <v>23</v>
      </c>
      <c r="E14" s="9" t="s">
        <v>38</v>
      </c>
      <c r="F14" s="10">
        <v>53</v>
      </c>
      <c r="G14" s="11">
        <f t="shared" si="3"/>
        <v>21.2</v>
      </c>
      <c r="H14" s="12">
        <v>81.72</v>
      </c>
      <c r="I14" s="12">
        <f t="shared" si="4"/>
        <v>49.032</v>
      </c>
      <c r="J14" s="13">
        <f t="shared" si="5"/>
        <v>70.232</v>
      </c>
      <c r="K14" s="7">
        <v>2</v>
      </c>
    </row>
    <row r="15" ht="18" customHeight="1" spans="1:11">
      <c r="A15" s="7">
        <v>12</v>
      </c>
      <c r="B15" s="8" t="s">
        <v>41</v>
      </c>
      <c r="C15" s="9" t="s">
        <v>42</v>
      </c>
      <c r="D15" s="9" t="s">
        <v>23</v>
      </c>
      <c r="E15" s="9" t="s">
        <v>38</v>
      </c>
      <c r="F15" s="10">
        <v>46</v>
      </c>
      <c r="G15" s="11">
        <f t="shared" si="3"/>
        <v>18.4</v>
      </c>
      <c r="H15" s="12">
        <v>80.84</v>
      </c>
      <c r="I15" s="12">
        <f t="shared" si="4"/>
        <v>48.504</v>
      </c>
      <c r="J15" s="13">
        <f t="shared" si="5"/>
        <v>66.904</v>
      </c>
      <c r="K15" s="7">
        <v>3</v>
      </c>
    </row>
    <row r="16" ht="18" customHeight="1" spans="1:11">
      <c r="A16" s="7">
        <v>13</v>
      </c>
      <c r="B16" s="8" t="s">
        <v>43</v>
      </c>
      <c r="C16" s="9" t="s">
        <v>44</v>
      </c>
      <c r="D16" s="9" t="s">
        <v>23</v>
      </c>
      <c r="E16" s="9" t="s">
        <v>45</v>
      </c>
      <c r="F16" s="10">
        <v>70</v>
      </c>
      <c r="G16" s="11">
        <f t="shared" si="0"/>
        <v>28</v>
      </c>
      <c r="H16" s="12">
        <v>84.82</v>
      </c>
      <c r="I16" s="12">
        <f t="shared" si="1"/>
        <v>50.892</v>
      </c>
      <c r="J16" s="13">
        <f t="shared" si="2"/>
        <v>78.892</v>
      </c>
      <c r="K16" s="7">
        <v>1</v>
      </c>
    </row>
    <row r="17" ht="18" customHeight="1" spans="1:11">
      <c r="A17" s="7">
        <v>14</v>
      </c>
      <c r="B17" s="8" t="s">
        <v>46</v>
      </c>
      <c r="C17" s="9" t="s">
        <v>47</v>
      </c>
      <c r="D17" s="9" t="s">
        <v>23</v>
      </c>
      <c r="E17" s="9" t="s">
        <v>45</v>
      </c>
      <c r="F17" s="10">
        <v>69</v>
      </c>
      <c r="G17" s="11">
        <f t="shared" si="0"/>
        <v>27.6</v>
      </c>
      <c r="H17" s="12">
        <v>76.67</v>
      </c>
      <c r="I17" s="12">
        <f t="shared" si="1"/>
        <v>46.002</v>
      </c>
      <c r="J17" s="13">
        <f t="shared" si="2"/>
        <v>73.602</v>
      </c>
      <c r="K17" s="7">
        <v>2</v>
      </c>
    </row>
    <row r="18" ht="18" customHeight="1" spans="1:11">
      <c r="A18" s="7">
        <v>15</v>
      </c>
      <c r="B18" s="8" t="s">
        <v>48</v>
      </c>
      <c r="C18" s="9" t="s">
        <v>49</v>
      </c>
      <c r="D18" s="9" t="s">
        <v>23</v>
      </c>
      <c r="E18" s="9" t="s">
        <v>45</v>
      </c>
      <c r="F18" s="10">
        <v>49</v>
      </c>
      <c r="G18" s="11">
        <f t="shared" si="0"/>
        <v>19.6</v>
      </c>
      <c r="H18" s="12"/>
      <c r="I18" s="12">
        <f t="shared" si="1"/>
        <v>0</v>
      </c>
      <c r="J18" s="13">
        <f t="shared" si="2"/>
        <v>19.6</v>
      </c>
      <c r="K18" s="7">
        <v>3</v>
      </c>
    </row>
    <row r="19" ht="18" customHeight="1" spans="1:11">
      <c r="A19" s="7">
        <v>16</v>
      </c>
      <c r="B19" s="8" t="s">
        <v>50</v>
      </c>
      <c r="C19" s="9" t="s">
        <v>51</v>
      </c>
      <c r="D19" s="9" t="s">
        <v>23</v>
      </c>
      <c r="E19" s="9" t="s">
        <v>52</v>
      </c>
      <c r="F19" s="10">
        <v>63</v>
      </c>
      <c r="G19" s="11">
        <f t="shared" si="0"/>
        <v>25.2</v>
      </c>
      <c r="H19" s="12">
        <v>85.98</v>
      </c>
      <c r="I19" s="12">
        <f t="shared" si="1"/>
        <v>51.588</v>
      </c>
      <c r="J19" s="13">
        <f t="shared" si="2"/>
        <v>76.788</v>
      </c>
      <c r="K19" s="7">
        <v>1</v>
      </c>
    </row>
    <row r="20" ht="18" customHeight="1" spans="1:11">
      <c r="A20" s="7">
        <v>17</v>
      </c>
      <c r="B20" s="8" t="s">
        <v>53</v>
      </c>
      <c r="C20" s="9" t="s">
        <v>54</v>
      </c>
      <c r="D20" s="9" t="s">
        <v>23</v>
      </c>
      <c r="E20" s="9" t="s">
        <v>52</v>
      </c>
      <c r="F20" s="10">
        <v>61</v>
      </c>
      <c r="G20" s="11">
        <f t="shared" si="0"/>
        <v>24.4</v>
      </c>
      <c r="H20" s="12">
        <v>82</v>
      </c>
      <c r="I20" s="12">
        <f t="shared" si="1"/>
        <v>49.2</v>
      </c>
      <c r="J20" s="13">
        <f t="shared" si="2"/>
        <v>73.6</v>
      </c>
      <c r="K20" s="7">
        <v>2</v>
      </c>
    </row>
    <row r="21" ht="18" customHeight="1" spans="1:11">
      <c r="A21" s="7">
        <v>18</v>
      </c>
      <c r="B21" s="8" t="s">
        <v>55</v>
      </c>
      <c r="C21" s="9" t="s">
        <v>56</v>
      </c>
      <c r="D21" s="9" t="s">
        <v>23</v>
      </c>
      <c r="E21" s="9" t="s">
        <v>52</v>
      </c>
      <c r="F21" s="10">
        <v>54</v>
      </c>
      <c r="G21" s="11">
        <f t="shared" si="0"/>
        <v>21.6</v>
      </c>
      <c r="H21" s="12">
        <v>86.42</v>
      </c>
      <c r="I21" s="12">
        <f t="shared" si="1"/>
        <v>51.852</v>
      </c>
      <c r="J21" s="13">
        <f t="shared" si="2"/>
        <v>73.452</v>
      </c>
      <c r="K21" s="7">
        <v>3</v>
      </c>
    </row>
    <row r="22" ht="18" customHeight="1" spans="1:11">
      <c r="A22" s="7">
        <v>19</v>
      </c>
      <c r="B22" s="8" t="s">
        <v>57</v>
      </c>
      <c r="C22" s="9" t="s">
        <v>58</v>
      </c>
      <c r="D22" s="9" t="s">
        <v>59</v>
      </c>
      <c r="E22" s="9" t="s">
        <v>60</v>
      </c>
      <c r="F22" s="10">
        <v>58</v>
      </c>
      <c r="G22" s="11">
        <f t="shared" si="0"/>
        <v>23.2</v>
      </c>
      <c r="H22" s="12">
        <v>82.02</v>
      </c>
      <c r="I22" s="12">
        <f t="shared" si="1"/>
        <v>49.212</v>
      </c>
      <c r="J22" s="13">
        <f t="shared" si="2"/>
        <v>72.412</v>
      </c>
      <c r="K22" s="7">
        <v>1</v>
      </c>
    </row>
    <row r="23" ht="18" customHeight="1" spans="1:11">
      <c r="A23" s="7">
        <v>20</v>
      </c>
      <c r="B23" s="8" t="s">
        <v>61</v>
      </c>
      <c r="C23" s="9" t="s">
        <v>62</v>
      </c>
      <c r="D23" s="9" t="s">
        <v>59</v>
      </c>
      <c r="E23" s="9" t="s">
        <v>60</v>
      </c>
      <c r="F23" s="10">
        <v>52</v>
      </c>
      <c r="G23" s="11">
        <f t="shared" si="0"/>
        <v>20.8</v>
      </c>
      <c r="H23" s="12">
        <v>78.86</v>
      </c>
      <c r="I23" s="12">
        <f t="shared" si="1"/>
        <v>47.316</v>
      </c>
      <c r="J23" s="13">
        <f t="shared" si="2"/>
        <v>68.116</v>
      </c>
      <c r="K23" s="7">
        <v>2</v>
      </c>
    </row>
    <row r="24" ht="18" customHeight="1" spans="1:11">
      <c r="A24" s="7">
        <v>21</v>
      </c>
      <c r="B24" s="8" t="s">
        <v>63</v>
      </c>
      <c r="C24" s="9" t="s">
        <v>64</v>
      </c>
      <c r="D24" s="9" t="s">
        <v>59</v>
      </c>
      <c r="E24" s="9" t="s">
        <v>65</v>
      </c>
      <c r="F24" s="10">
        <v>68</v>
      </c>
      <c r="G24" s="11">
        <f t="shared" ref="G24:G37" si="6">F24*0.4</f>
        <v>27.2</v>
      </c>
      <c r="H24" s="12">
        <v>83.66</v>
      </c>
      <c r="I24" s="12">
        <f t="shared" ref="I24:I37" si="7">H24*0.6</f>
        <v>50.196</v>
      </c>
      <c r="J24" s="13">
        <f t="shared" ref="J24:J37" si="8">G24+I24</f>
        <v>77.396</v>
      </c>
      <c r="K24" s="7">
        <v>1</v>
      </c>
    </row>
    <row r="25" ht="18" customHeight="1" spans="1:11">
      <c r="A25" s="7">
        <v>22</v>
      </c>
      <c r="B25" s="8" t="s">
        <v>66</v>
      </c>
      <c r="C25" s="9" t="s">
        <v>67</v>
      </c>
      <c r="D25" s="9" t="s">
        <v>59</v>
      </c>
      <c r="E25" s="9" t="s">
        <v>65</v>
      </c>
      <c r="F25" s="10">
        <v>65</v>
      </c>
      <c r="G25" s="11">
        <f t="shared" si="6"/>
        <v>26</v>
      </c>
      <c r="H25" s="12">
        <v>84.78</v>
      </c>
      <c r="I25" s="12">
        <f t="shared" si="7"/>
        <v>50.868</v>
      </c>
      <c r="J25" s="13">
        <f t="shared" si="8"/>
        <v>76.868</v>
      </c>
      <c r="K25" s="7">
        <v>2</v>
      </c>
    </row>
    <row r="26" ht="18" customHeight="1" spans="1:11">
      <c r="A26" s="7">
        <v>23</v>
      </c>
      <c r="B26" s="8" t="s">
        <v>68</v>
      </c>
      <c r="C26" s="9" t="s">
        <v>69</v>
      </c>
      <c r="D26" s="9" t="s">
        <v>59</v>
      </c>
      <c r="E26" s="9" t="s">
        <v>65</v>
      </c>
      <c r="F26" s="10">
        <v>64</v>
      </c>
      <c r="G26" s="11">
        <f t="shared" si="6"/>
        <v>25.6</v>
      </c>
      <c r="H26" s="12">
        <v>83.08</v>
      </c>
      <c r="I26" s="12">
        <f t="shared" si="7"/>
        <v>49.848</v>
      </c>
      <c r="J26" s="13">
        <f t="shared" si="8"/>
        <v>75.448</v>
      </c>
      <c r="K26" s="7">
        <v>3</v>
      </c>
    </row>
    <row r="27" ht="18" customHeight="1" spans="1:11">
      <c r="A27" s="7">
        <v>24</v>
      </c>
      <c r="B27" s="8" t="s">
        <v>70</v>
      </c>
      <c r="C27" s="9" t="s">
        <v>71</v>
      </c>
      <c r="D27" s="9" t="s">
        <v>59</v>
      </c>
      <c r="E27" s="9" t="s">
        <v>65</v>
      </c>
      <c r="F27" s="10">
        <v>61</v>
      </c>
      <c r="G27" s="11">
        <f t="shared" si="6"/>
        <v>24.4</v>
      </c>
      <c r="H27" s="12">
        <v>83.26</v>
      </c>
      <c r="I27" s="12">
        <f t="shared" si="7"/>
        <v>49.956</v>
      </c>
      <c r="J27" s="13">
        <f t="shared" si="8"/>
        <v>74.356</v>
      </c>
      <c r="K27" s="7">
        <v>4</v>
      </c>
    </row>
    <row r="28" ht="18" customHeight="1" spans="1:11">
      <c r="A28" s="7">
        <v>25</v>
      </c>
      <c r="B28" s="8" t="s">
        <v>72</v>
      </c>
      <c r="C28" s="9" t="s">
        <v>73</v>
      </c>
      <c r="D28" s="9" t="s">
        <v>59</v>
      </c>
      <c r="E28" s="9" t="s">
        <v>65</v>
      </c>
      <c r="F28" s="10">
        <v>60</v>
      </c>
      <c r="G28" s="11">
        <f t="shared" si="6"/>
        <v>24</v>
      </c>
      <c r="H28" s="12">
        <v>82.86</v>
      </c>
      <c r="I28" s="12">
        <f t="shared" si="7"/>
        <v>49.716</v>
      </c>
      <c r="J28" s="13">
        <f t="shared" si="8"/>
        <v>73.716</v>
      </c>
      <c r="K28" s="7">
        <v>5</v>
      </c>
    </row>
    <row r="29" ht="18" customHeight="1" spans="1:11">
      <c r="A29" s="7">
        <v>26</v>
      </c>
      <c r="B29" s="8" t="s">
        <v>74</v>
      </c>
      <c r="C29" s="9" t="s">
        <v>75</v>
      </c>
      <c r="D29" s="9" t="s">
        <v>59</v>
      </c>
      <c r="E29" s="9" t="s">
        <v>65</v>
      </c>
      <c r="F29" s="10">
        <v>58</v>
      </c>
      <c r="G29" s="11">
        <f t="shared" si="6"/>
        <v>23.2</v>
      </c>
      <c r="H29" s="12">
        <v>80.54</v>
      </c>
      <c r="I29" s="12">
        <f t="shared" si="7"/>
        <v>48.324</v>
      </c>
      <c r="J29" s="13">
        <f t="shared" si="8"/>
        <v>71.524</v>
      </c>
      <c r="K29" s="7">
        <v>6</v>
      </c>
    </row>
    <row r="30" ht="18" customHeight="1" spans="1:11">
      <c r="A30" s="7">
        <v>27</v>
      </c>
      <c r="B30" s="8" t="s">
        <v>76</v>
      </c>
      <c r="C30" s="9" t="s">
        <v>77</v>
      </c>
      <c r="D30" s="9" t="s">
        <v>59</v>
      </c>
      <c r="E30" s="9" t="s">
        <v>78</v>
      </c>
      <c r="F30" s="10">
        <v>66</v>
      </c>
      <c r="G30" s="11">
        <f t="shared" si="6"/>
        <v>26.4</v>
      </c>
      <c r="H30" s="12">
        <v>83.4</v>
      </c>
      <c r="I30" s="12">
        <f t="shared" si="7"/>
        <v>50.04</v>
      </c>
      <c r="J30" s="13">
        <f t="shared" si="8"/>
        <v>76.44</v>
      </c>
      <c r="K30" s="7">
        <v>1</v>
      </c>
    </row>
    <row r="31" ht="18" customHeight="1" spans="1:11">
      <c r="A31" s="7">
        <v>28</v>
      </c>
      <c r="B31" s="8" t="s">
        <v>79</v>
      </c>
      <c r="C31" s="9" t="s">
        <v>80</v>
      </c>
      <c r="D31" s="9" t="s">
        <v>59</v>
      </c>
      <c r="E31" s="9" t="s">
        <v>78</v>
      </c>
      <c r="F31" s="10">
        <v>59</v>
      </c>
      <c r="G31" s="11">
        <f t="shared" si="6"/>
        <v>23.6</v>
      </c>
      <c r="H31" s="12">
        <v>82.34</v>
      </c>
      <c r="I31" s="12">
        <f t="shared" si="7"/>
        <v>49.404</v>
      </c>
      <c r="J31" s="13">
        <f t="shared" ref="J31:J32" si="9">G31+I31</f>
        <v>73.004</v>
      </c>
      <c r="K31" s="7">
        <v>2</v>
      </c>
    </row>
    <row r="32" ht="18" customHeight="1" spans="1:11">
      <c r="A32" s="7">
        <v>29</v>
      </c>
      <c r="B32" s="8" t="s">
        <v>81</v>
      </c>
      <c r="C32" s="9" t="s">
        <v>82</v>
      </c>
      <c r="D32" s="9" t="s">
        <v>59</v>
      </c>
      <c r="E32" s="9" t="s">
        <v>78</v>
      </c>
      <c r="F32" s="10">
        <v>60</v>
      </c>
      <c r="G32" s="11">
        <f t="shared" si="6"/>
        <v>24</v>
      </c>
      <c r="H32" s="12">
        <v>81.64</v>
      </c>
      <c r="I32" s="12">
        <f t="shared" si="7"/>
        <v>48.984</v>
      </c>
      <c r="J32" s="13">
        <f t="shared" si="9"/>
        <v>72.984</v>
      </c>
      <c r="K32" s="7">
        <v>3</v>
      </c>
    </row>
    <row r="33" ht="18" customHeight="1" spans="1:11">
      <c r="A33" s="7">
        <v>30</v>
      </c>
      <c r="B33" s="8" t="s">
        <v>83</v>
      </c>
      <c r="C33" s="9" t="s">
        <v>84</v>
      </c>
      <c r="D33" s="9" t="s">
        <v>59</v>
      </c>
      <c r="E33" s="9" t="s">
        <v>78</v>
      </c>
      <c r="F33" s="10">
        <v>61</v>
      </c>
      <c r="G33" s="11">
        <f t="shared" si="6"/>
        <v>24.4</v>
      </c>
      <c r="H33" s="12">
        <v>79.16</v>
      </c>
      <c r="I33" s="12">
        <f t="shared" si="7"/>
        <v>47.496</v>
      </c>
      <c r="J33" s="13">
        <f t="shared" si="8"/>
        <v>71.896</v>
      </c>
      <c r="K33" s="7">
        <v>4</v>
      </c>
    </row>
    <row r="34" ht="18" customHeight="1" spans="1:11">
      <c r="A34" s="7">
        <v>31</v>
      </c>
      <c r="B34" s="8" t="s">
        <v>85</v>
      </c>
      <c r="C34" s="9" t="s">
        <v>86</v>
      </c>
      <c r="D34" s="9" t="s">
        <v>59</v>
      </c>
      <c r="E34" s="9" t="s">
        <v>78</v>
      </c>
      <c r="F34" s="10">
        <v>50</v>
      </c>
      <c r="G34" s="11">
        <f t="shared" si="6"/>
        <v>20</v>
      </c>
      <c r="H34" s="12">
        <v>84.4</v>
      </c>
      <c r="I34" s="12">
        <f t="shared" si="7"/>
        <v>50.64</v>
      </c>
      <c r="J34" s="13">
        <f t="shared" ref="J34" si="10">G34+I34</f>
        <v>70.64</v>
      </c>
      <c r="K34" s="7">
        <v>5</v>
      </c>
    </row>
    <row r="35" ht="18" customHeight="1" spans="1:11">
      <c r="A35" s="7">
        <v>32</v>
      </c>
      <c r="B35" s="8" t="s">
        <v>87</v>
      </c>
      <c r="C35" s="9" t="s">
        <v>88</v>
      </c>
      <c r="D35" s="9" t="s">
        <v>59</v>
      </c>
      <c r="E35" s="9" t="s">
        <v>78</v>
      </c>
      <c r="F35" s="10">
        <v>54</v>
      </c>
      <c r="G35" s="11">
        <f t="shared" si="6"/>
        <v>21.6</v>
      </c>
      <c r="H35" s="12">
        <v>74.54</v>
      </c>
      <c r="I35" s="12">
        <f t="shared" si="7"/>
        <v>44.724</v>
      </c>
      <c r="J35" s="13">
        <f t="shared" si="8"/>
        <v>66.324</v>
      </c>
      <c r="K35" s="7">
        <v>6</v>
      </c>
    </row>
    <row r="36" ht="18" customHeight="1" spans="1:11">
      <c r="A36" s="7">
        <v>33</v>
      </c>
      <c r="B36" s="8" t="s">
        <v>89</v>
      </c>
      <c r="C36" s="9" t="s">
        <v>90</v>
      </c>
      <c r="D36" s="9" t="s">
        <v>59</v>
      </c>
      <c r="E36" s="9" t="s">
        <v>78</v>
      </c>
      <c r="F36" s="10">
        <v>44</v>
      </c>
      <c r="G36" s="11">
        <f t="shared" si="6"/>
        <v>17.6</v>
      </c>
      <c r="H36" s="12">
        <v>76.54</v>
      </c>
      <c r="I36" s="12">
        <f t="shared" si="7"/>
        <v>45.924</v>
      </c>
      <c r="J36" s="13">
        <f t="shared" ref="J36" si="11">G36+I36</f>
        <v>63.524</v>
      </c>
      <c r="K36" s="7">
        <v>7</v>
      </c>
    </row>
    <row r="37" ht="18" customHeight="1" spans="1:11">
      <c r="A37" s="7">
        <v>34</v>
      </c>
      <c r="B37" s="8" t="s">
        <v>91</v>
      </c>
      <c r="C37" s="9" t="s">
        <v>92</v>
      </c>
      <c r="D37" s="9" t="s">
        <v>59</v>
      </c>
      <c r="E37" s="9" t="s">
        <v>78</v>
      </c>
      <c r="F37" s="10">
        <v>46</v>
      </c>
      <c r="G37" s="11">
        <f t="shared" si="6"/>
        <v>18.4</v>
      </c>
      <c r="H37" s="12"/>
      <c r="I37" s="12">
        <f t="shared" si="7"/>
        <v>0</v>
      </c>
      <c r="J37" s="13">
        <f t="shared" si="8"/>
        <v>18.4</v>
      </c>
      <c r="K37" s="7">
        <v>8</v>
      </c>
    </row>
    <row r="38" ht="18" customHeight="1" spans="1:11">
      <c r="A38" s="7">
        <v>35</v>
      </c>
      <c r="B38" s="8" t="s">
        <v>93</v>
      </c>
      <c r="C38" s="9" t="s">
        <v>94</v>
      </c>
      <c r="D38" s="9" t="s">
        <v>59</v>
      </c>
      <c r="E38" s="9" t="s">
        <v>95</v>
      </c>
      <c r="F38" s="10">
        <v>58</v>
      </c>
      <c r="G38" s="11">
        <f t="shared" si="0"/>
        <v>23.2</v>
      </c>
      <c r="H38" s="12">
        <v>79.76</v>
      </c>
      <c r="I38" s="12">
        <f t="shared" si="1"/>
        <v>47.856</v>
      </c>
      <c r="J38" s="13">
        <f t="shared" si="2"/>
        <v>71.056</v>
      </c>
      <c r="K38" s="7">
        <v>1</v>
      </c>
    </row>
    <row r="39" ht="18" customHeight="1" spans="1:11">
      <c r="A39" s="7">
        <v>36</v>
      </c>
      <c r="B39" s="8" t="s">
        <v>96</v>
      </c>
      <c r="C39" s="9" t="s">
        <v>97</v>
      </c>
      <c r="D39" s="9" t="s">
        <v>59</v>
      </c>
      <c r="E39" s="9" t="s">
        <v>95</v>
      </c>
      <c r="F39" s="10">
        <v>56</v>
      </c>
      <c r="G39" s="11">
        <f t="shared" si="0"/>
        <v>22.4</v>
      </c>
      <c r="H39" s="12">
        <v>80.72</v>
      </c>
      <c r="I39" s="12">
        <f t="shared" si="1"/>
        <v>48.432</v>
      </c>
      <c r="J39" s="13">
        <f t="shared" si="2"/>
        <v>70.832</v>
      </c>
      <c r="K39" s="7">
        <v>2</v>
      </c>
    </row>
    <row r="40" ht="18" customHeight="1" spans="1:11">
      <c r="A40" s="7">
        <v>37</v>
      </c>
      <c r="B40" s="8" t="s">
        <v>98</v>
      </c>
      <c r="C40" s="9" t="s">
        <v>99</v>
      </c>
      <c r="D40" s="9" t="s">
        <v>59</v>
      </c>
      <c r="E40" s="9" t="s">
        <v>95</v>
      </c>
      <c r="F40" s="10">
        <v>53</v>
      </c>
      <c r="G40" s="11">
        <f t="shared" si="0"/>
        <v>21.2</v>
      </c>
      <c r="H40" s="12">
        <v>79.38</v>
      </c>
      <c r="I40" s="12">
        <f t="shared" si="1"/>
        <v>47.628</v>
      </c>
      <c r="J40" s="13">
        <f t="shared" si="2"/>
        <v>68.828</v>
      </c>
      <c r="K40" s="7">
        <v>3</v>
      </c>
    </row>
    <row r="41" ht="18" customHeight="1" spans="1:11">
      <c r="A41" s="7">
        <v>38</v>
      </c>
      <c r="B41" s="8" t="s">
        <v>100</v>
      </c>
      <c r="C41" s="9" t="s">
        <v>101</v>
      </c>
      <c r="D41" s="9" t="s">
        <v>59</v>
      </c>
      <c r="E41" s="9" t="s">
        <v>95</v>
      </c>
      <c r="F41" s="10">
        <v>48</v>
      </c>
      <c r="G41" s="11">
        <f t="shared" si="0"/>
        <v>19.2</v>
      </c>
      <c r="H41" s="12">
        <v>78.14</v>
      </c>
      <c r="I41" s="12">
        <f t="shared" si="1"/>
        <v>46.884</v>
      </c>
      <c r="J41" s="13">
        <f t="shared" si="2"/>
        <v>66.084</v>
      </c>
      <c r="K41" s="7">
        <v>4</v>
      </c>
    </row>
    <row r="42" ht="18" customHeight="1" spans="1:11">
      <c r="A42" s="7">
        <v>39</v>
      </c>
      <c r="B42" s="8" t="s">
        <v>102</v>
      </c>
      <c r="C42" s="9" t="s">
        <v>103</v>
      </c>
      <c r="D42" s="9" t="s">
        <v>59</v>
      </c>
      <c r="E42" s="9" t="s">
        <v>95</v>
      </c>
      <c r="F42" s="10">
        <v>45</v>
      </c>
      <c r="G42" s="11">
        <f t="shared" si="0"/>
        <v>18</v>
      </c>
      <c r="H42" s="12">
        <v>74.48</v>
      </c>
      <c r="I42" s="12">
        <f t="shared" si="1"/>
        <v>44.688</v>
      </c>
      <c r="J42" s="13">
        <f t="shared" si="2"/>
        <v>62.688</v>
      </c>
      <c r="K42" s="7">
        <v>5</v>
      </c>
    </row>
    <row r="43" ht="18" customHeight="1" spans="1:11">
      <c r="A43" s="7">
        <v>40</v>
      </c>
      <c r="B43" s="8" t="s">
        <v>104</v>
      </c>
      <c r="C43" s="9" t="s">
        <v>105</v>
      </c>
      <c r="D43" s="9" t="s">
        <v>59</v>
      </c>
      <c r="E43" s="9" t="s">
        <v>95</v>
      </c>
      <c r="F43" s="10">
        <v>30</v>
      </c>
      <c r="G43" s="11">
        <f t="shared" si="0"/>
        <v>12</v>
      </c>
      <c r="H43" s="12"/>
      <c r="I43" s="12">
        <f t="shared" si="1"/>
        <v>0</v>
      </c>
      <c r="J43" s="13">
        <f t="shared" si="2"/>
        <v>12</v>
      </c>
      <c r="K43" s="7">
        <v>6</v>
      </c>
    </row>
    <row r="44" ht="18" customHeight="1" spans="1:11">
      <c r="A44" s="7">
        <v>41</v>
      </c>
      <c r="B44" s="8" t="s">
        <v>106</v>
      </c>
      <c r="C44" s="9" t="s">
        <v>107</v>
      </c>
      <c r="D44" s="9" t="s">
        <v>59</v>
      </c>
      <c r="E44" s="9" t="s">
        <v>31</v>
      </c>
      <c r="F44" s="10">
        <v>67</v>
      </c>
      <c r="G44" s="11">
        <f t="shared" ref="G44:G56" si="12">F44*0.4</f>
        <v>26.8</v>
      </c>
      <c r="H44" s="12">
        <v>87.86</v>
      </c>
      <c r="I44" s="12">
        <f t="shared" ref="I44:I56" si="13">H44*0.6</f>
        <v>52.716</v>
      </c>
      <c r="J44" s="13">
        <f t="shared" ref="J44:J56" si="14">G44+I44</f>
        <v>79.516</v>
      </c>
      <c r="K44" s="7">
        <v>1</v>
      </c>
    </row>
    <row r="45" ht="18" customHeight="1" spans="1:11">
      <c r="A45" s="7">
        <v>42</v>
      </c>
      <c r="B45" s="8" t="s">
        <v>108</v>
      </c>
      <c r="C45" s="9" t="s">
        <v>109</v>
      </c>
      <c r="D45" s="9" t="s">
        <v>59</v>
      </c>
      <c r="E45" s="9" t="s">
        <v>31</v>
      </c>
      <c r="F45" s="10">
        <v>66</v>
      </c>
      <c r="G45" s="11">
        <f t="shared" si="12"/>
        <v>26.4</v>
      </c>
      <c r="H45" s="12">
        <v>85.6</v>
      </c>
      <c r="I45" s="12">
        <f t="shared" si="13"/>
        <v>51.36</v>
      </c>
      <c r="J45" s="13">
        <f t="shared" si="14"/>
        <v>77.76</v>
      </c>
      <c r="K45" s="7">
        <v>2</v>
      </c>
    </row>
    <row r="46" ht="18" customHeight="1" spans="1:11">
      <c r="A46" s="7">
        <v>43</v>
      </c>
      <c r="B46" s="8" t="s">
        <v>110</v>
      </c>
      <c r="C46" s="9" t="s">
        <v>111</v>
      </c>
      <c r="D46" s="9" t="s">
        <v>59</v>
      </c>
      <c r="E46" s="9" t="s">
        <v>31</v>
      </c>
      <c r="F46" s="10">
        <v>50</v>
      </c>
      <c r="G46" s="11">
        <f t="shared" si="12"/>
        <v>20</v>
      </c>
      <c r="H46" s="12">
        <v>87.08</v>
      </c>
      <c r="I46" s="12">
        <f t="shared" si="13"/>
        <v>52.248</v>
      </c>
      <c r="J46" s="13">
        <f t="shared" si="14"/>
        <v>72.248</v>
      </c>
      <c r="K46" s="7">
        <v>3</v>
      </c>
    </row>
    <row r="47" ht="18" customHeight="1" spans="1:11">
      <c r="A47" s="7">
        <v>44</v>
      </c>
      <c r="B47" s="8" t="s">
        <v>112</v>
      </c>
      <c r="C47" s="9" t="s">
        <v>113</v>
      </c>
      <c r="D47" s="9" t="s">
        <v>59</v>
      </c>
      <c r="E47" s="9" t="s">
        <v>31</v>
      </c>
      <c r="F47" s="10">
        <v>55</v>
      </c>
      <c r="G47" s="11">
        <f t="shared" si="12"/>
        <v>22</v>
      </c>
      <c r="H47" s="12">
        <v>82</v>
      </c>
      <c r="I47" s="12">
        <f t="shared" si="13"/>
        <v>49.2</v>
      </c>
      <c r="J47" s="13">
        <f t="shared" si="14"/>
        <v>71.2</v>
      </c>
      <c r="K47" s="7">
        <v>4</v>
      </c>
    </row>
    <row r="48" ht="18" customHeight="1" spans="1:11">
      <c r="A48" s="7">
        <v>45</v>
      </c>
      <c r="B48" s="8" t="s">
        <v>114</v>
      </c>
      <c r="C48" s="9" t="s">
        <v>115</v>
      </c>
      <c r="D48" s="9" t="s">
        <v>59</v>
      </c>
      <c r="E48" s="9" t="s">
        <v>31</v>
      </c>
      <c r="F48" s="10">
        <v>51</v>
      </c>
      <c r="G48" s="11">
        <f t="shared" si="12"/>
        <v>20.4</v>
      </c>
      <c r="H48" s="12">
        <v>80.06</v>
      </c>
      <c r="I48" s="12">
        <f t="shared" si="13"/>
        <v>48.036</v>
      </c>
      <c r="J48" s="13">
        <f t="shared" si="14"/>
        <v>68.436</v>
      </c>
      <c r="K48" s="7">
        <v>5</v>
      </c>
    </row>
    <row r="49" ht="18" customHeight="1" spans="1:11">
      <c r="A49" s="7">
        <v>46</v>
      </c>
      <c r="B49" s="8" t="s">
        <v>116</v>
      </c>
      <c r="C49" s="9" t="s">
        <v>117</v>
      </c>
      <c r="D49" s="9" t="s">
        <v>59</v>
      </c>
      <c r="E49" s="9" t="s">
        <v>118</v>
      </c>
      <c r="F49" s="10">
        <v>65</v>
      </c>
      <c r="G49" s="11">
        <f t="shared" si="12"/>
        <v>26</v>
      </c>
      <c r="H49" s="12">
        <v>79.8</v>
      </c>
      <c r="I49" s="12">
        <f t="shared" si="13"/>
        <v>47.88</v>
      </c>
      <c r="J49" s="13">
        <f t="shared" si="14"/>
        <v>73.88</v>
      </c>
      <c r="K49" s="7">
        <v>1</v>
      </c>
    </row>
    <row r="50" ht="18" customHeight="1" spans="1:11">
      <c r="A50" s="7">
        <v>47</v>
      </c>
      <c r="B50" s="8" t="s">
        <v>119</v>
      </c>
      <c r="C50" s="9" t="s">
        <v>120</v>
      </c>
      <c r="D50" s="9" t="s">
        <v>59</v>
      </c>
      <c r="E50" s="9" t="s">
        <v>118</v>
      </c>
      <c r="F50" s="10">
        <v>54</v>
      </c>
      <c r="G50" s="11">
        <f t="shared" si="12"/>
        <v>21.6</v>
      </c>
      <c r="H50" s="12">
        <v>86.36</v>
      </c>
      <c r="I50" s="12">
        <f t="shared" si="13"/>
        <v>51.816</v>
      </c>
      <c r="J50" s="13">
        <f t="shared" si="14"/>
        <v>73.416</v>
      </c>
      <c r="K50" s="7">
        <v>2</v>
      </c>
    </row>
    <row r="51" ht="18" customHeight="1" spans="1:11">
      <c r="A51" s="7">
        <v>48</v>
      </c>
      <c r="B51" s="8" t="s">
        <v>121</v>
      </c>
      <c r="C51" s="9" t="s">
        <v>122</v>
      </c>
      <c r="D51" s="9" t="s">
        <v>59</v>
      </c>
      <c r="E51" s="9" t="s">
        <v>118</v>
      </c>
      <c r="F51" s="10">
        <v>58</v>
      </c>
      <c r="G51" s="11">
        <f t="shared" si="12"/>
        <v>23.2</v>
      </c>
      <c r="H51" s="12">
        <v>82.98</v>
      </c>
      <c r="I51" s="12">
        <f t="shared" si="13"/>
        <v>49.788</v>
      </c>
      <c r="J51" s="13">
        <f t="shared" si="14"/>
        <v>72.988</v>
      </c>
      <c r="K51" s="7">
        <v>3</v>
      </c>
    </row>
    <row r="52" ht="18" customHeight="1" spans="1:11">
      <c r="A52" s="7">
        <v>49</v>
      </c>
      <c r="B52" s="8" t="s">
        <v>123</v>
      </c>
      <c r="C52" s="9" t="s">
        <v>124</v>
      </c>
      <c r="D52" s="9" t="s">
        <v>59</v>
      </c>
      <c r="E52" s="9" t="s">
        <v>118</v>
      </c>
      <c r="F52" s="10">
        <v>60</v>
      </c>
      <c r="G52" s="11">
        <f t="shared" si="12"/>
        <v>24</v>
      </c>
      <c r="H52" s="12">
        <v>78.72</v>
      </c>
      <c r="I52" s="12">
        <f t="shared" si="13"/>
        <v>47.232</v>
      </c>
      <c r="J52" s="13">
        <f t="shared" si="14"/>
        <v>71.232</v>
      </c>
      <c r="K52" s="7">
        <v>4</v>
      </c>
    </row>
    <row r="53" ht="18" customHeight="1" spans="1:11">
      <c r="A53" s="7">
        <v>50</v>
      </c>
      <c r="B53" s="8" t="s">
        <v>125</v>
      </c>
      <c r="C53" s="9" t="s">
        <v>126</v>
      </c>
      <c r="D53" s="9" t="s">
        <v>59</v>
      </c>
      <c r="E53" s="9" t="s">
        <v>118</v>
      </c>
      <c r="F53" s="10">
        <v>56</v>
      </c>
      <c r="G53" s="11">
        <f t="shared" si="12"/>
        <v>22.4</v>
      </c>
      <c r="H53" s="12">
        <v>80.16</v>
      </c>
      <c r="I53" s="12">
        <f t="shared" si="13"/>
        <v>48.096</v>
      </c>
      <c r="J53" s="13">
        <f t="shared" si="14"/>
        <v>70.496</v>
      </c>
      <c r="K53" s="7">
        <v>5</v>
      </c>
    </row>
    <row r="54" ht="18" customHeight="1" spans="1:11">
      <c r="A54" s="7">
        <v>51</v>
      </c>
      <c r="B54" s="8" t="s">
        <v>127</v>
      </c>
      <c r="C54" s="9" t="s">
        <v>128</v>
      </c>
      <c r="D54" s="9" t="s">
        <v>59</v>
      </c>
      <c r="E54" s="9" t="s">
        <v>118</v>
      </c>
      <c r="F54" s="10">
        <v>52</v>
      </c>
      <c r="G54" s="11">
        <f t="shared" si="12"/>
        <v>20.8</v>
      </c>
      <c r="H54" s="12">
        <v>77.64</v>
      </c>
      <c r="I54" s="12">
        <f t="shared" si="13"/>
        <v>46.584</v>
      </c>
      <c r="J54" s="13">
        <f t="shared" si="14"/>
        <v>67.384</v>
      </c>
      <c r="K54" s="7">
        <v>6</v>
      </c>
    </row>
    <row r="55" ht="18" customHeight="1" spans="1:11">
      <c r="A55" s="7">
        <v>52</v>
      </c>
      <c r="B55" s="8" t="s">
        <v>129</v>
      </c>
      <c r="C55" s="9" t="s">
        <v>130</v>
      </c>
      <c r="D55" s="9" t="s">
        <v>59</v>
      </c>
      <c r="E55" s="9" t="s">
        <v>118</v>
      </c>
      <c r="F55" s="10">
        <v>47</v>
      </c>
      <c r="G55" s="11">
        <f t="shared" si="12"/>
        <v>18.8</v>
      </c>
      <c r="H55" s="12">
        <v>80.24</v>
      </c>
      <c r="I55" s="12">
        <f t="shared" si="13"/>
        <v>48.144</v>
      </c>
      <c r="J55" s="13">
        <f t="shared" si="14"/>
        <v>66.944</v>
      </c>
      <c r="K55" s="7">
        <v>7</v>
      </c>
    </row>
    <row r="56" ht="18" customHeight="1" spans="1:11">
      <c r="A56" s="7">
        <v>53</v>
      </c>
      <c r="B56" s="8" t="s">
        <v>131</v>
      </c>
      <c r="C56" s="9" t="s">
        <v>132</v>
      </c>
      <c r="D56" s="9" t="s">
        <v>59</v>
      </c>
      <c r="E56" s="9" t="s">
        <v>118</v>
      </c>
      <c r="F56" s="10">
        <v>48</v>
      </c>
      <c r="G56" s="11">
        <f t="shared" si="12"/>
        <v>19.2</v>
      </c>
      <c r="H56" s="12">
        <v>76.74</v>
      </c>
      <c r="I56" s="12">
        <f t="shared" si="13"/>
        <v>46.044</v>
      </c>
      <c r="J56" s="13">
        <f t="shared" si="14"/>
        <v>65.244</v>
      </c>
      <c r="K56" s="7">
        <v>8</v>
      </c>
    </row>
  </sheetData>
  <sortState ref="A48:K55">
    <sortCondition ref="A48"/>
  </sortState>
  <mergeCells count="2">
    <mergeCell ref="A1:B1"/>
    <mergeCell ref="A2:K2"/>
  </mergeCells>
  <pageMargins left="0.393055555555556" right="0.393055555555556" top="0.313888888888889" bottom="0.984027777777778" header="0.297916666666667" footer="0.1562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耿军勇</dc:creator>
  <cp:lastModifiedBy>lenovo</cp:lastModifiedBy>
  <dcterms:created xsi:type="dcterms:W3CDTF">2018-08-21T03:14:00Z</dcterms:created>
  <cp:lastPrinted>2018-09-10T06:33:00Z</cp:lastPrinted>
  <dcterms:modified xsi:type="dcterms:W3CDTF">2018-09-10T08:09:21Z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