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definedNames>
    <definedName name="_xlnm._FilterDatabase" localSheetId="0" hidden="1">Sheet1!$A$2:$K$41</definedName>
  </definedNames>
  <calcPr calcId="144525"/>
</workbook>
</file>

<file path=xl/sharedStrings.xml><?xml version="1.0" encoding="utf-8"?>
<sst xmlns="http://schemas.openxmlformats.org/spreadsheetml/2006/main" count="403">
  <si>
    <r>
      <rPr>
        <sz val="12"/>
        <color theme="1"/>
        <rFont val="黑体"/>
        <charset val="134"/>
      </rPr>
      <t>附件:</t>
    </r>
    <r>
      <rPr>
        <sz val="16"/>
        <color theme="1"/>
        <rFont val="黑体"/>
        <charset val="134"/>
      </rPr>
      <t>2018年市直事业单位公开招聘第一批体检合格及考察人员名单</t>
    </r>
  </si>
  <si>
    <t>编号</t>
  </si>
  <si>
    <t>准考证号</t>
  </si>
  <si>
    <t>姓名</t>
  </si>
  <si>
    <t>职测分数</t>
  </si>
  <si>
    <t>综合分数</t>
  </si>
  <si>
    <t>“三支一扶”或网格员加分</t>
  </si>
  <si>
    <t>笔试总成绩（加分后）</t>
  </si>
  <si>
    <t>面试成绩</t>
  </si>
  <si>
    <t>综合成绩</t>
  </si>
  <si>
    <t>部门名称</t>
  </si>
  <si>
    <t>职位名称</t>
  </si>
  <si>
    <t>314203018907</t>
  </si>
  <si>
    <t>陈诚</t>
  </si>
  <si>
    <t>城市管理综合执法大队</t>
  </si>
  <si>
    <t>工程管理</t>
  </si>
  <si>
    <t>114203010917</t>
  </si>
  <si>
    <t>郝梦</t>
  </si>
  <si>
    <t>道路运输管理局</t>
  </si>
  <si>
    <t>文字宣传</t>
  </si>
  <si>
    <t>114203014502</t>
  </si>
  <si>
    <t>陈清</t>
  </si>
  <si>
    <t>福利院</t>
  </si>
  <si>
    <t>公共事业管理</t>
  </si>
  <si>
    <t>314203020122</t>
  </si>
  <si>
    <t>孙超</t>
  </si>
  <si>
    <t>福泉山发射台</t>
  </si>
  <si>
    <t>机务员</t>
  </si>
  <si>
    <t>114203014424</t>
  </si>
  <si>
    <t>陈晓洵</t>
  </si>
  <si>
    <t>行政审批局</t>
  </si>
  <si>
    <t>文秘</t>
  </si>
  <si>
    <t>314203019213</t>
  </si>
  <si>
    <t>马捷</t>
  </si>
  <si>
    <t>行政审批信息中心</t>
  </si>
  <si>
    <t>计算机</t>
  </si>
  <si>
    <t>114203012119</t>
  </si>
  <si>
    <t>高楊</t>
  </si>
  <si>
    <t>214203018606</t>
  </si>
  <si>
    <t>李文娓</t>
  </si>
  <si>
    <t>疾控中心</t>
  </si>
  <si>
    <t>财务管理</t>
  </si>
  <si>
    <t>114203012012</t>
  </si>
  <si>
    <t>方宏</t>
  </si>
  <si>
    <t>采购和后勤服务</t>
  </si>
  <si>
    <t>524203036122</t>
  </si>
  <si>
    <t>陆雪松</t>
  </si>
  <si>
    <t>疾病预防控制</t>
  </si>
  <si>
    <t>524203036401</t>
  </si>
  <si>
    <t>胡思琦</t>
  </si>
  <si>
    <t>眼科及耳鼻喉体检</t>
  </si>
  <si>
    <t>214203015906</t>
  </si>
  <si>
    <t>帅胤</t>
  </si>
  <si>
    <t>景区综合执法大队</t>
  </si>
  <si>
    <t>314203018922</t>
  </si>
  <si>
    <t>吴亚男</t>
  </si>
  <si>
    <t>工程管理1</t>
  </si>
  <si>
    <t>314203019829</t>
  </si>
  <si>
    <t>曹圣</t>
  </si>
  <si>
    <t>工程管理2</t>
  </si>
  <si>
    <t>114203011906</t>
  </si>
  <si>
    <t>李燕</t>
  </si>
  <si>
    <t>旅游管理</t>
  </si>
  <si>
    <t>114203012912</t>
  </si>
  <si>
    <t>余子文</t>
  </si>
  <si>
    <t>居民最低生活保障中心</t>
  </si>
  <si>
    <t>114203010215</t>
  </si>
  <si>
    <t>翁哲</t>
  </si>
  <si>
    <t>劳动保障所</t>
  </si>
  <si>
    <t>劳动保障</t>
  </si>
  <si>
    <t>114203014228</t>
  </si>
  <si>
    <t>张玉娥</t>
  </si>
  <si>
    <t>劳动就业管理局</t>
  </si>
  <si>
    <t>314203019925</t>
  </si>
  <si>
    <t>陈梦</t>
  </si>
  <si>
    <t>信息系统管理</t>
  </si>
  <si>
    <t>114203014420</t>
  </si>
  <si>
    <t>周玺</t>
  </si>
  <si>
    <t>旅游监察所</t>
  </si>
  <si>
    <t>114203015502</t>
  </si>
  <si>
    <t>陈斐奥</t>
  </si>
  <si>
    <t>214203016310</t>
  </si>
  <si>
    <t>王琴</t>
  </si>
  <si>
    <t>麻风防治中心</t>
  </si>
  <si>
    <t>财务</t>
  </si>
  <si>
    <t>544203036101</t>
  </si>
  <si>
    <t>何瑞雪</t>
  </si>
  <si>
    <t>护理</t>
  </si>
  <si>
    <t>114203010723</t>
  </si>
  <si>
    <t>谈子源</t>
  </si>
  <si>
    <t>群艺馆</t>
  </si>
  <si>
    <t>214203016218</t>
  </si>
  <si>
    <t>刘玥</t>
  </si>
  <si>
    <t>商务综合行政执法大队</t>
  </si>
  <si>
    <t>执法队员1</t>
  </si>
  <si>
    <t>114203010721</t>
  </si>
  <si>
    <t>杨鑫硕</t>
  </si>
  <si>
    <t>执法队员2</t>
  </si>
  <si>
    <t>534203036015</t>
  </si>
  <si>
    <t>王鑫</t>
  </si>
  <si>
    <t>食品药品监督检验所</t>
  </si>
  <si>
    <t>药学</t>
  </si>
  <si>
    <t>534203035917</t>
  </si>
  <si>
    <t>王红</t>
  </si>
  <si>
    <t>214203015620</t>
  </si>
  <si>
    <t>郑莉</t>
  </si>
  <si>
    <t>市场监督管理局</t>
  </si>
  <si>
    <t>114203014722</t>
  </si>
  <si>
    <t>邹帆</t>
  </si>
  <si>
    <t>市政工程管理处</t>
  </si>
  <si>
    <t>办公室文员</t>
  </si>
  <si>
    <t>314203018920</t>
  </si>
  <si>
    <t>许林轩</t>
  </si>
  <si>
    <t>技术员</t>
  </si>
  <si>
    <t>314203020108</t>
  </si>
  <si>
    <t>汪磊</t>
  </si>
  <si>
    <t>四方山发射台</t>
  </si>
  <si>
    <t>机务值班</t>
  </si>
  <si>
    <t>114203014611</t>
  </si>
  <si>
    <t>何群</t>
  </si>
  <si>
    <t>图书馆</t>
  </si>
  <si>
    <t>少儿部工作人员</t>
  </si>
  <si>
    <t>114203010115</t>
  </si>
  <si>
    <t>王小丽</t>
  </si>
  <si>
    <t>信访社情民意研究中心</t>
  </si>
  <si>
    <t>信访社情民意研究</t>
  </si>
  <si>
    <t>114203014902</t>
  </si>
  <si>
    <t>姚姗</t>
  </si>
  <si>
    <t>114203014811</t>
  </si>
  <si>
    <t>胡洁春园</t>
  </si>
  <si>
    <t>214203016617</t>
  </si>
  <si>
    <t>黄舒君</t>
  </si>
  <si>
    <t>饮食服务行业管理办公室</t>
  </si>
  <si>
    <t>314203019608</t>
  </si>
  <si>
    <t>王磊</t>
  </si>
  <si>
    <t>综合执法局</t>
  </si>
  <si>
    <t>城市管理</t>
  </si>
  <si>
    <t>114203014701</t>
  </si>
  <si>
    <t>石佳楠</t>
  </si>
  <si>
    <t>414203032821</t>
  </si>
  <si>
    <t>张肖</t>
  </si>
  <si>
    <t>市教育局所属学校（含东风教育分局所属学校）</t>
  </si>
  <si>
    <t>初中地理</t>
  </si>
  <si>
    <t>414203034009</t>
  </si>
  <si>
    <t>杨怡</t>
  </si>
  <si>
    <t>414203032529</t>
  </si>
  <si>
    <t>孙云龙</t>
  </si>
  <si>
    <t>初中化学</t>
  </si>
  <si>
    <t>414203033930</t>
  </si>
  <si>
    <t>王礼宾</t>
  </si>
  <si>
    <t>414203033702</t>
  </si>
  <si>
    <t>严炜</t>
  </si>
  <si>
    <t>初中历史</t>
  </si>
  <si>
    <t>414203030415</t>
  </si>
  <si>
    <t>崔彦平</t>
  </si>
  <si>
    <t>414203033125</t>
  </si>
  <si>
    <t>刘晓红</t>
  </si>
  <si>
    <t>414203031829</t>
  </si>
  <si>
    <t>李文娟</t>
  </si>
  <si>
    <t>414203031502</t>
  </si>
  <si>
    <t>杜逸群</t>
  </si>
  <si>
    <t>初中美术</t>
  </si>
  <si>
    <t>414203035326</t>
  </si>
  <si>
    <t>周雨辛</t>
  </si>
  <si>
    <t>初中生物</t>
  </si>
  <si>
    <t>414203020614</t>
  </si>
  <si>
    <t>秦少强</t>
  </si>
  <si>
    <t>初中数学</t>
  </si>
  <si>
    <t>414203020827</t>
  </si>
  <si>
    <t>杨情超</t>
  </si>
  <si>
    <t>414203020723</t>
  </si>
  <si>
    <t>喻磊</t>
  </si>
  <si>
    <t>414203020530</t>
  </si>
  <si>
    <t>刘义凤</t>
  </si>
  <si>
    <t>414203020821</t>
  </si>
  <si>
    <t>彭兴华</t>
  </si>
  <si>
    <t>初中物理</t>
  </si>
  <si>
    <t>414203031418</t>
  </si>
  <si>
    <t>李雪</t>
  </si>
  <si>
    <t>414203020926</t>
  </si>
  <si>
    <t>蔡大发</t>
  </si>
  <si>
    <t>414203020306</t>
  </si>
  <si>
    <t>张华洧</t>
  </si>
  <si>
    <t>初中英语</t>
  </si>
  <si>
    <t>414203020607</t>
  </si>
  <si>
    <t>彭丽</t>
  </si>
  <si>
    <t>414203020811</t>
  </si>
  <si>
    <t>许玉娥</t>
  </si>
  <si>
    <t>414203020523</t>
  </si>
  <si>
    <t>王煜</t>
  </si>
  <si>
    <t>414203020518</t>
  </si>
  <si>
    <t>王裕斐</t>
  </si>
  <si>
    <t>414203020627</t>
  </si>
  <si>
    <t>邓娴</t>
  </si>
  <si>
    <t>414203020718</t>
  </si>
  <si>
    <t>于欧</t>
  </si>
  <si>
    <t>初中语文</t>
  </si>
  <si>
    <t>414203020611</t>
  </si>
  <si>
    <t>柳瑶</t>
  </si>
  <si>
    <t>414203020329</t>
  </si>
  <si>
    <t>付敏</t>
  </si>
  <si>
    <t>414203031003</t>
  </si>
  <si>
    <t>张婷婷</t>
  </si>
  <si>
    <t>初中政治</t>
  </si>
  <si>
    <t>214203017228</t>
  </si>
  <si>
    <t>马声蕾</t>
  </si>
  <si>
    <t>会计</t>
  </si>
  <si>
    <t>414203032505</t>
  </si>
  <si>
    <t>许鑫</t>
  </si>
  <si>
    <t>小学计算机</t>
  </si>
  <si>
    <t>414203035227</t>
  </si>
  <si>
    <t>许艳会</t>
  </si>
  <si>
    <t>小学科学1</t>
  </si>
  <si>
    <t>414203032801</t>
  </si>
  <si>
    <t>李霜</t>
  </si>
  <si>
    <t>414203030214</t>
  </si>
  <si>
    <t>付佳</t>
  </si>
  <si>
    <t>414203035527</t>
  </si>
  <si>
    <t>高珊珊</t>
  </si>
  <si>
    <t>414203033813</t>
  </si>
  <si>
    <t>王永洁</t>
  </si>
  <si>
    <t>414203033806</t>
  </si>
  <si>
    <t>冯卫红</t>
  </si>
  <si>
    <t>小学科学2</t>
  </si>
  <si>
    <t>414203030929</t>
  </si>
  <si>
    <t>黄娇娇</t>
  </si>
  <si>
    <t>小学英语</t>
  </si>
  <si>
    <t>414203033707</t>
  </si>
  <si>
    <t>吴桢达</t>
  </si>
  <si>
    <t>414203033720</t>
  </si>
  <si>
    <t>邓洁</t>
  </si>
  <si>
    <t>414203033526</t>
  </si>
  <si>
    <t>徐黎</t>
  </si>
  <si>
    <t>414203031715</t>
  </si>
  <si>
    <t>王力权</t>
  </si>
  <si>
    <t>414203032001</t>
  </si>
  <si>
    <t>王世俊</t>
  </si>
  <si>
    <t>414203031703</t>
  </si>
  <si>
    <t>陈倩</t>
  </si>
  <si>
    <t>幼儿计算机</t>
  </si>
  <si>
    <t>414203032609</t>
  </si>
  <si>
    <t>宋倩倩</t>
  </si>
  <si>
    <t>中职工艺美术设计</t>
  </si>
  <si>
    <t>414203035126</t>
  </si>
  <si>
    <t>操建飞</t>
  </si>
  <si>
    <t>中职机电一体化</t>
  </si>
  <si>
    <t>414203031213</t>
  </si>
  <si>
    <t>范铭爽</t>
  </si>
  <si>
    <t>中职经济学</t>
  </si>
  <si>
    <t>414203035312</t>
  </si>
  <si>
    <t>张辉</t>
  </si>
  <si>
    <t>中职市场营销</t>
  </si>
  <si>
    <t>414203032301</t>
  </si>
  <si>
    <t>李挺</t>
  </si>
  <si>
    <t>中职数学</t>
  </si>
  <si>
    <t>414203031807</t>
  </si>
  <si>
    <t>周睿</t>
  </si>
  <si>
    <t>中职音乐</t>
  </si>
  <si>
    <t>414203030917</t>
  </si>
  <si>
    <t>马聪</t>
  </si>
  <si>
    <t>中职英语</t>
  </si>
  <si>
    <t>414203030906</t>
  </si>
  <si>
    <t>张瑜娟</t>
  </si>
  <si>
    <t>中职语文</t>
  </si>
  <si>
    <t>414203031902</t>
  </si>
  <si>
    <t>冯欢</t>
  </si>
  <si>
    <t>414203033105</t>
  </si>
  <si>
    <t>童淑琴</t>
  </si>
  <si>
    <t>小学语文1组</t>
  </si>
  <si>
    <t>414203030102</t>
  </si>
  <si>
    <t>曾润生</t>
  </si>
  <si>
    <t>414203035311</t>
  </si>
  <si>
    <t>汤美玲</t>
  </si>
  <si>
    <t>414203034720</t>
  </si>
  <si>
    <t>万兰兰</t>
  </si>
  <si>
    <t>414203033127</t>
  </si>
  <si>
    <t>李鑫</t>
  </si>
  <si>
    <t>414203032830</t>
  </si>
  <si>
    <t>李竟</t>
  </si>
  <si>
    <t>414203033529</t>
  </si>
  <si>
    <t>毛颖</t>
  </si>
  <si>
    <t>414203031117</t>
  </si>
  <si>
    <t>高倩</t>
  </si>
  <si>
    <t>414203034127</t>
  </si>
  <si>
    <t>钟思琴</t>
  </si>
  <si>
    <t>414203035623</t>
  </si>
  <si>
    <t>万君陶</t>
  </si>
  <si>
    <t>414203033923</t>
  </si>
  <si>
    <t>王永霞</t>
  </si>
  <si>
    <t>414203035310</t>
  </si>
  <si>
    <t>李婷</t>
  </si>
  <si>
    <t>414203032106</t>
  </si>
  <si>
    <t>414203031420</t>
  </si>
  <si>
    <t>樊皎</t>
  </si>
  <si>
    <t>小学语文2组</t>
  </si>
  <si>
    <t>414203034504</t>
  </si>
  <si>
    <t>仵艺欣</t>
  </si>
  <si>
    <t>414203033722</t>
  </si>
  <si>
    <t>罗蓝</t>
  </si>
  <si>
    <t>414203030202</t>
  </si>
  <si>
    <t>黄敏</t>
  </si>
  <si>
    <t>414203033903</t>
  </si>
  <si>
    <t>翟小燕</t>
  </si>
  <si>
    <t>414203030618</t>
  </si>
  <si>
    <t>李洁珺</t>
  </si>
  <si>
    <t>414203035524</t>
  </si>
  <si>
    <t>蔡美玲</t>
  </si>
  <si>
    <t>414203035121</t>
  </si>
  <si>
    <t>罗旭阳</t>
  </si>
  <si>
    <t>414203031425</t>
  </si>
  <si>
    <t>田慧</t>
  </si>
  <si>
    <t>414203032122</t>
  </si>
  <si>
    <t>叶梓楠</t>
  </si>
  <si>
    <t>414203034210</t>
  </si>
  <si>
    <t>黄雪瓶</t>
  </si>
  <si>
    <t>414203033304</t>
  </si>
  <si>
    <t>霍佳</t>
  </si>
  <si>
    <t>414203032401</t>
  </si>
  <si>
    <t>陈梦园</t>
  </si>
  <si>
    <t>小学数学1组</t>
  </si>
  <si>
    <t>414203033812</t>
  </si>
  <si>
    <t>党婷</t>
  </si>
  <si>
    <t>414203034716</t>
  </si>
  <si>
    <t>田莉荧</t>
  </si>
  <si>
    <t>414203031613</t>
  </si>
  <si>
    <t>李爽</t>
  </si>
  <si>
    <t>414203031001</t>
  </si>
  <si>
    <t>刘敏</t>
  </si>
  <si>
    <t>414203032717</t>
  </si>
  <si>
    <t>秦金凤</t>
  </si>
  <si>
    <t>414203032127</t>
  </si>
  <si>
    <t>涂士敏</t>
  </si>
  <si>
    <t>414203034527</t>
  </si>
  <si>
    <t>彭宅旭</t>
  </si>
  <si>
    <t>414203032622</t>
  </si>
  <si>
    <t>杨艳</t>
  </si>
  <si>
    <t>小学数学2组</t>
  </si>
  <si>
    <t>414203032606</t>
  </si>
  <si>
    <t>曹莹</t>
  </si>
  <si>
    <t>414203034715</t>
  </si>
  <si>
    <t>夏娟</t>
  </si>
  <si>
    <t>414203032305</t>
  </si>
  <si>
    <t>徐运悦</t>
  </si>
  <si>
    <t>414203034418</t>
  </si>
  <si>
    <t>孙紫薇</t>
  </si>
  <si>
    <t>414203030521</t>
  </si>
  <si>
    <t>易瑞</t>
  </si>
  <si>
    <t>414203032321</t>
  </si>
  <si>
    <t>查艳</t>
  </si>
  <si>
    <t>414203030823</t>
  </si>
  <si>
    <t>李自娟</t>
  </si>
  <si>
    <t>414203033803</t>
  </si>
  <si>
    <t>李明</t>
  </si>
  <si>
    <t>414203032715</t>
  </si>
  <si>
    <t>纪星</t>
  </si>
  <si>
    <t>414203031220</t>
  </si>
  <si>
    <t>胡雅馨</t>
  </si>
  <si>
    <t>414203033523</t>
  </si>
  <si>
    <t>陈晓琴</t>
  </si>
  <si>
    <t>414203035412</t>
  </si>
  <si>
    <t>郭章利斌</t>
  </si>
  <si>
    <t>小学音乐</t>
  </si>
  <si>
    <t>414203034816</t>
  </si>
  <si>
    <t>刘雪婷</t>
  </si>
  <si>
    <t>414203033303</t>
  </si>
  <si>
    <t>石文君</t>
  </si>
  <si>
    <t>幼儿教育</t>
  </si>
  <si>
    <t>414203034012</t>
  </si>
  <si>
    <t>乔璐</t>
  </si>
  <si>
    <t>414203034322</t>
  </si>
  <si>
    <t>何智君</t>
  </si>
  <si>
    <t>414203035427</t>
  </si>
  <si>
    <t>杨威</t>
  </si>
  <si>
    <t>初中体育（篮球）</t>
  </si>
  <si>
    <t>414203030503</t>
  </si>
  <si>
    <t>李乐乐</t>
  </si>
  <si>
    <t>414203034710</t>
  </si>
  <si>
    <t>滑鑫</t>
  </si>
  <si>
    <t>高中体育</t>
  </si>
  <si>
    <t>414203030303</t>
  </si>
  <si>
    <t>殷琼</t>
  </si>
  <si>
    <t>小学体育</t>
  </si>
  <si>
    <t>414203031501</t>
  </si>
  <si>
    <t>徐蕊</t>
  </si>
  <si>
    <t>414203035703</t>
  </si>
  <si>
    <t>杨赛兰</t>
  </si>
  <si>
    <t>414203033404</t>
  </si>
  <si>
    <t>黄依婷</t>
  </si>
  <si>
    <t>414203033612</t>
  </si>
  <si>
    <t>张俊</t>
  </si>
  <si>
    <t>414203033530</t>
  </si>
  <si>
    <t>王朝波</t>
  </si>
  <si>
    <t>414203034726</t>
  </si>
  <si>
    <t>陈思玮</t>
  </si>
  <si>
    <t>中职体育</t>
  </si>
  <si>
    <t>王品艳</t>
  </si>
  <si>
    <t>90</t>
  </si>
  <si>
    <t>高中汽车模拟驾驶通用技术</t>
  </si>
  <si>
    <t>赵延虎</t>
  </si>
  <si>
    <t>中职汽车实习实训</t>
  </si>
  <si>
    <t>付欣</t>
  </si>
  <si>
    <t>92.33</t>
  </si>
  <si>
    <t>叶春芳</t>
  </si>
</sst>
</file>

<file path=xl/styles.xml><?xml version="1.0" encoding="utf-8"?>
<styleSheet xmlns="http://schemas.openxmlformats.org/spreadsheetml/2006/main">
  <numFmts count="5">
    <numFmt numFmtId="176" formatCode="0.00;[Red]0.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4" fillId="30" borderId="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1" xfId="0" applyNumberFormat="1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 quotePrefix="1">
      <alignment horizontal="center" vertical="center" shrinkToFit="1"/>
    </xf>
    <xf numFmtId="176" fontId="1" fillId="0" borderId="1" xfId="0" applyNumberFormat="1" applyFont="1" applyBorder="1" applyAlignment="1" quotePrefix="1">
      <alignment horizontal="center" vertical="center" shrinkToFit="1"/>
    </xf>
    <xf numFmtId="0" fontId="4" fillId="0" borderId="1" xfId="0" applyNumberFormat="1" applyFont="1" applyBorder="1" applyAlignment="1" quotePrefix="1">
      <alignment horizontal="center" vertical="center" shrinkToFit="1"/>
    </xf>
    <xf numFmtId="0" fontId="0" fillId="0" borderId="1" xfId="0" applyNumberFormat="1" applyBorder="1" applyAlignment="1" quotePrefix="1">
      <alignment horizontal="center" vertical="center" shrinkToFit="1"/>
    </xf>
    <xf numFmtId="0" fontId="5" fillId="0" borderId="1" xfId="0" applyNumberFormat="1" applyFont="1" applyFill="1" applyBorder="1" applyAlignment="1" quotePrefix="1">
      <alignment horizontal="center" vertical="center" shrinkToFit="1"/>
    </xf>
    <xf numFmtId="0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6"/>
  <sheetViews>
    <sheetView tabSelected="1" workbookViewId="0">
      <selection activeCell="G6" sqref="G6"/>
    </sheetView>
  </sheetViews>
  <sheetFormatPr defaultColWidth="9" defaultRowHeight="13.5"/>
  <cols>
    <col min="1" max="1" width="6.125" style="3" customWidth="1"/>
    <col min="2" max="2" width="16" style="3" customWidth="1"/>
    <col min="3" max="3" width="11.125" style="3" customWidth="1"/>
    <col min="4" max="4" width="9.75" style="3" customWidth="1"/>
    <col min="5" max="6" width="10.125" style="3" customWidth="1"/>
    <col min="7" max="7" width="11.25" style="3" customWidth="1"/>
    <col min="8" max="8" width="10.5" style="3" customWidth="1"/>
    <col min="9" max="9" width="10.375" style="4" customWidth="1"/>
    <col min="10" max="10" width="21.25" style="3" customWidth="1"/>
    <col min="11" max="11" width="14.25" style="3" customWidth="1"/>
    <col min="12" max="16383" width="6.75" style="3"/>
    <col min="16384" max="16384" width="9" style="3"/>
  </cols>
  <sheetData>
    <row r="1" ht="47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36" customHeight="1" spans="1:11">
      <c r="A2" s="7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7" t="s">
        <v>6</v>
      </c>
      <c r="G2" s="21" t="s">
        <v>7</v>
      </c>
      <c r="H2" s="8" t="s">
        <v>8</v>
      </c>
      <c r="I2" s="8" t="s">
        <v>9</v>
      </c>
      <c r="J2" s="20" t="s">
        <v>10</v>
      </c>
      <c r="K2" s="20" t="s">
        <v>11</v>
      </c>
    </row>
    <row r="3" ht="25" customHeight="1" spans="1:11">
      <c r="A3" s="9">
        <v>1</v>
      </c>
      <c r="B3" s="22" t="s">
        <v>12</v>
      </c>
      <c r="C3" s="22" t="s">
        <v>13</v>
      </c>
      <c r="D3" s="9">
        <v>104.2</v>
      </c>
      <c r="E3" s="9">
        <v>93</v>
      </c>
      <c r="F3" s="9"/>
      <c r="G3" s="10">
        <v>65.7333333333333</v>
      </c>
      <c r="H3" s="10">
        <v>86.6</v>
      </c>
      <c r="I3" s="10">
        <f>G3*0.5+H3*0.5</f>
        <v>76.1666666666667</v>
      </c>
      <c r="J3" s="22" t="s">
        <v>14</v>
      </c>
      <c r="K3" s="22" t="s">
        <v>15</v>
      </c>
    </row>
    <row r="4" ht="25" customHeight="1" spans="1:11">
      <c r="A4" s="9">
        <v>2</v>
      </c>
      <c r="B4" s="22" t="s">
        <v>16</v>
      </c>
      <c r="C4" s="22" t="s">
        <v>17</v>
      </c>
      <c r="D4" s="9">
        <v>101</v>
      </c>
      <c r="E4" s="9">
        <v>120</v>
      </c>
      <c r="F4" s="9"/>
      <c r="G4" s="10">
        <v>73.6666666666667</v>
      </c>
      <c r="H4" s="10">
        <v>87.8</v>
      </c>
      <c r="I4" s="10">
        <f>G4*0.5+H4*0.5</f>
        <v>80.7333333333333</v>
      </c>
      <c r="J4" s="22" t="s">
        <v>18</v>
      </c>
      <c r="K4" s="22" t="s">
        <v>19</v>
      </c>
    </row>
    <row r="5" ht="25" customHeight="1" spans="1:11">
      <c r="A5" s="9">
        <v>3</v>
      </c>
      <c r="B5" s="22" t="s">
        <v>20</v>
      </c>
      <c r="C5" s="22" t="s">
        <v>21</v>
      </c>
      <c r="D5" s="9">
        <v>71.5</v>
      </c>
      <c r="E5" s="9">
        <v>87.5</v>
      </c>
      <c r="F5" s="9"/>
      <c r="G5" s="10">
        <v>53</v>
      </c>
      <c r="H5" s="10">
        <v>83.8</v>
      </c>
      <c r="I5" s="10">
        <f>G5*0.5+H5*0.5</f>
        <v>68.4</v>
      </c>
      <c r="J5" s="22" t="s">
        <v>22</v>
      </c>
      <c r="K5" s="22" t="s">
        <v>23</v>
      </c>
    </row>
    <row r="6" ht="25" customHeight="1" spans="1:11">
      <c r="A6" s="9">
        <v>4</v>
      </c>
      <c r="B6" s="22" t="s">
        <v>24</v>
      </c>
      <c r="C6" s="22" t="s">
        <v>25</v>
      </c>
      <c r="D6" s="9">
        <v>101.6</v>
      </c>
      <c r="E6" s="9">
        <v>93.5</v>
      </c>
      <c r="F6" s="9">
        <v>5</v>
      </c>
      <c r="G6" s="10">
        <v>70.0333333333333</v>
      </c>
      <c r="H6" s="10">
        <v>81.4</v>
      </c>
      <c r="I6" s="10">
        <f>G6*0.5+H6*0.5</f>
        <v>75.7166666666667</v>
      </c>
      <c r="J6" s="22" t="s">
        <v>26</v>
      </c>
      <c r="K6" s="22" t="s">
        <v>27</v>
      </c>
    </row>
    <row r="7" ht="25" customHeight="1" spans="1:11">
      <c r="A7" s="9">
        <v>5</v>
      </c>
      <c r="B7" s="22" t="s">
        <v>28</v>
      </c>
      <c r="C7" s="22" t="s">
        <v>29</v>
      </c>
      <c r="D7" s="9">
        <v>101</v>
      </c>
      <c r="E7" s="9">
        <v>107.5</v>
      </c>
      <c r="F7" s="9"/>
      <c r="G7" s="10">
        <v>69.5</v>
      </c>
      <c r="H7" s="10">
        <v>87.8</v>
      </c>
      <c r="I7" s="10">
        <f>G7*0.5+H7*0.5</f>
        <v>78.65</v>
      </c>
      <c r="J7" s="22" t="s">
        <v>30</v>
      </c>
      <c r="K7" s="22" t="s">
        <v>31</v>
      </c>
    </row>
    <row r="8" ht="25" customHeight="1" spans="1:11">
      <c r="A8" s="9">
        <v>6</v>
      </c>
      <c r="B8" s="22" t="s">
        <v>32</v>
      </c>
      <c r="C8" s="22" t="s">
        <v>33</v>
      </c>
      <c r="D8" s="9">
        <v>108.3</v>
      </c>
      <c r="E8" s="9">
        <v>89</v>
      </c>
      <c r="F8" s="9"/>
      <c r="G8" s="10">
        <v>65.7666666666667</v>
      </c>
      <c r="H8" s="10">
        <v>87</v>
      </c>
      <c r="I8" s="10">
        <f>G8*0.4+H8*0.6</f>
        <v>78.5066666666667</v>
      </c>
      <c r="J8" s="22" t="s">
        <v>34</v>
      </c>
      <c r="K8" s="22" t="s">
        <v>35</v>
      </c>
    </row>
    <row r="9" ht="25" customHeight="1" spans="1:11">
      <c r="A9" s="9">
        <v>7</v>
      </c>
      <c r="B9" s="22" t="s">
        <v>36</v>
      </c>
      <c r="C9" s="22" t="s">
        <v>37</v>
      </c>
      <c r="D9" s="9">
        <v>88</v>
      </c>
      <c r="E9" s="9">
        <v>107</v>
      </c>
      <c r="F9" s="9"/>
      <c r="G9" s="10">
        <v>65</v>
      </c>
      <c r="H9" s="10">
        <v>87</v>
      </c>
      <c r="I9" s="10">
        <f>G9*0.4+H9*0.6</f>
        <v>78.2</v>
      </c>
      <c r="J9" s="22" t="s">
        <v>34</v>
      </c>
      <c r="K9" s="22" t="s">
        <v>19</v>
      </c>
    </row>
    <row r="10" ht="25" customHeight="1" spans="1:11">
      <c r="A10" s="9">
        <v>8</v>
      </c>
      <c r="B10" s="22" t="s">
        <v>38</v>
      </c>
      <c r="C10" s="22" t="s">
        <v>39</v>
      </c>
      <c r="D10" s="9">
        <v>110.5</v>
      </c>
      <c r="E10" s="9">
        <v>99</v>
      </c>
      <c r="F10" s="9"/>
      <c r="G10" s="10">
        <v>69.8333333333333</v>
      </c>
      <c r="H10" s="10">
        <v>87.8</v>
      </c>
      <c r="I10" s="10">
        <f>G10*0.7+H10*0.3</f>
        <v>75.2233333333333</v>
      </c>
      <c r="J10" s="22" t="s">
        <v>40</v>
      </c>
      <c r="K10" s="22" t="s">
        <v>41</v>
      </c>
    </row>
    <row r="11" ht="25" customHeight="1" spans="1:11">
      <c r="A11" s="9">
        <v>9</v>
      </c>
      <c r="B11" s="22" t="s">
        <v>42</v>
      </c>
      <c r="C11" s="22" t="s">
        <v>43</v>
      </c>
      <c r="D11" s="9">
        <v>105</v>
      </c>
      <c r="E11" s="9">
        <v>107</v>
      </c>
      <c r="F11" s="9"/>
      <c r="G11" s="10">
        <v>70.6666666666667</v>
      </c>
      <c r="H11" s="10">
        <v>84.6</v>
      </c>
      <c r="I11" s="10">
        <f>G11*0.7+H11*0.3</f>
        <v>74.8466666666667</v>
      </c>
      <c r="J11" s="22" t="s">
        <v>40</v>
      </c>
      <c r="K11" s="22" t="s">
        <v>44</v>
      </c>
    </row>
    <row r="12" ht="25" customHeight="1" spans="1:11">
      <c r="A12" s="9">
        <v>10</v>
      </c>
      <c r="B12" s="22" t="s">
        <v>45</v>
      </c>
      <c r="C12" s="22" t="s">
        <v>46</v>
      </c>
      <c r="D12" s="9">
        <v>115</v>
      </c>
      <c r="E12" s="9">
        <v>88.9</v>
      </c>
      <c r="F12" s="9"/>
      <c r="G12" s="10">
        <v>67.9666666666667</v>
      </c>
      <c r="H12" s="10">
        <v>84.6</v>
      </c>
      <c r="I12" s="10">
        <f>G12*0.7+H12*0.3</f>
        <v>72.9566666666667</v>
      </c>
      <c r="J12" s="22" t="s">
        <v>40</v>
      </c>
      <c r="K12" s="22" t="s">
        <v>47</v>
      </c>
    </row>
    <row r="13" ht="25" customHeight="1" spans="1:11">
      <c r="A13" s="9">
        <v>11</v>
      </c>
      <c r="B13" s="22" t="s">
        <v>48</v>
      </c>
      <c r="C13" s="22" t="s">
        <v>49</v>
      </c>
      <c r="D13" s="9">
        <v>100.5</v>
      </c>
      <c r="E13" s="9">
        <v>88.4</v>
      </c>
      <c r="F13" s="9"/>
      <c r="G13" s="10">
        <v>62.9666666666667</v>
      </c>
      <c r="H13" s="10">
        <v>85.6</v>
      </c>
      <c r="I13" s="10">
        <f>G13*0.7+H13*0.3</f>
        <v>69.7566666666667</v>
      </c>
      <c r="J13" s="22" t="s">
        <v>40</v>
      </c>
      <c r="K13" s="22" t="s">
        <v>50</v>
      </c>
    </row>
    <row r="14" ht="25" customHeight="1" spans="1:11">
      <c r="A14" s="9">
        <v>12</v>
      </c>
      <c r="B14" s="22" t="s">
        <v>51</v>
      </c>
      <c r="C14" s="22" t="s">
        <v>52</v>
      </c>
      <c r="D14" s="9">
        <v>83</v>
      </c>
      <c r="E14" s="9">
        <v>97.5</v>
      </c>
      <c r="F14" s="9"/>
      <c r="G14" s="10">
        <v>60.1666666666667</v>
      </c>
      <c r="H14" s="10">
        <v>88.8</v>
      </c>
      <c r="I14" s="10">
        <f t="shared" ref="I14:I34" si="0">G14*0.5+H14*0.5</f>
        <v>74.4833333333333</v>
      </c>
      <c r="J14" s="22" t="s">
        <v>53</v>
      </c>
      <c r="K14" s="22" t="s">
        <v>41</v>
      </c>
    </row>
    <row r="15" ht="25" customHeight="1" spans="1:11">
      <c r="A15" s="9">
        <v>13</v>
      </c>
      <c r="B15" s="22" t="s">
        <v>54</v>
      </c>
      <c r="C15" s="22" t="s">
        <v>55</v>
      </c>
      <c r="D15" s="9">
        <v>85.1</v>
      </c>
      <c r="E15" s="9">
        <v>90.5</v>
      </c>
      <c r="F15" s="9">
        <v>5</v>
      </c>
      <c r="G15" s="10">
        <v>63.5333333333333</v>
      </c>
      <c r="H15" s="10">
        <v>86</v>
      </c>
      <c r="I15" s="10">
        <f t="shared" si="0"/>
        <v>74.7666666666667</v>
      </c>
      <c r="J15" s="22" t="s">
        <v>53</v>
      </c>
      <c r="K15" s="22" t="s">
        <v>56</v>
      </c>
    </row>
    <row r="16" ht="25" customHeight="1" spans="1:11">
      <c r="A16" s="9">
        <v>14</v>
      </c>
      <c r="B16" s="22" t="s">
        <v>57</v>
      </c>
      <c r="C16" s="22" t="s">
        <v>58</v>
      </c>
      <c r="D16" s="9">
        <v>88</v>
      </c>
      <c r="E16" s="9">
        <v>108.5</v>
      </c>
      <c r="F16" s="9">
        <v>5</v>
      </c>
      <c r="G16" s="10">
        <v>70.5</v>
      </c>
      <c r="H16" s="10">
        <v>86.8</v>
      </c>
      <c r="I16" s="10">
        <f t="shared" si="0"/>
        <v>78.65</v>
      </c>
      <c r="J16" s="22" t="s">
        <v>53</v>
      </c>
      <c r="K16" s="22" t="s">
        <v>59</v>
      </c>
    </row>
    <row r="17" ht="25" customHeight="1" spans="1:11">
      <c r="A17" s="9">
        <v>15</v>
      </c>
      <c r="B17" s="22" t="s">
        <v>60</v>
      </c>
      <c r="C17" s="22" t="s">
        <v>61</v>
      </c>
      <c r="D17" s="9">
        <v>91</v>
      </c>
      <c r="E17" s="9">
        <v>95.5</v>
      </c>
      <c r="F17" s="9"/>
      <c r="G17" s="10">
        <v>62.1666666666667</v>
      </c>
      <c r="H17" s="10">
        <v>85.2</v>
      </c>
      <c r="I17" s="10">
        <f t="shared" si="0"/>
        <v>73.6833333333334</v>
      </c>
      <c r="J17" s="22" t="s">
        <v>53</v>
      </c>
      <c r="K17" s="22" t="s">
        <v>62</v>
      </c>
    </row>
    <row r="18" ht="25" customHeight="1" spans="1:11">
      <c r="A18" s="9">
        <v>16</v>
      </c>
      <c r="B18" s="22" t="s">
        <v>63</v>
      </c>
      <c r="C18" s="22" t="s">
        <v>64</v>
      </c>
      <c r="D18" s="9">
        <v>94</v>
      </c>
      <c r="E18" s="9">
        <v>89.5</v>
      </c>
      <c r="F18" s="9"/>
      <c r="G18" s="10">
        <v>61.1666666666667</v>
      </c>
      <c r="H18" s="10">
        <v>82.6</v>
      </c>
      <c r="I18" s="10">
        <f t="shared" si="0"/>
        <v>71.8833333333334</v>
      </c>
      <c r="J18" s="22" t="s">
        <v>65</v>
      </c>
      <c r="K18" s="22" t="s">
        <v>31</v>
      </c>
    </row>
    <row r="19" ht="25" customHeight="1" spans="1:11">
      <c r="A19" s="9">
        <v>17</v>
      </c>
      <c r="B19" s="22" t="s">
        <v>66</v>
      </c>
      <c r="C19" s="22" t="s">
        <v>67</v>
      </c>
      <c r="D19" s="9">
        <v>113.5</v>
      </c>
      <c r="E19" s="9">
        <v>109</v>
      </c>
      <c r="F19" s="9"/>
      <c r="G19" s="10">
        <v>74.1666666666667</v>
      </c>
      <c r="H19" s="10">
        <v>82.4</v>
      </c>
      <c r="I19" s="10">
        <f t="shared" si="0"/>
        <v>78.2833333333334</v>
      </c>
      <c r="J19" s="22" t="s">
        <v>68</v>
      </c>
      <c r="K19" s="22" t="s">
        <v>69</v>
      </c>
    </row>
    <row r="20" ht="25" customHeight="1" spans="1:11">
      <c r="A20" s="9">
        <v>18</v>
      </c>
      <c r="B20" s="22" t="s">
        <v>70</v>
      </c>
      <c r="C20" s="22" t="s">
        <v>71</v>
      </c>
      <c r="D20" s="9">
        <v>105.5</v>
      </c>
      <c r="E20" s="9">
        <v>109</v>
      </c>
      <c r="F20" s="9"/>
      <c r="G20" s="10">
        <v>71.5</v>
      </c>
      <c r="H20" s="10">
        <v>86.6</v>
      </c>
      <c r="I20" s="10">
        <f t="shared" si="0"/>
        <v>79.05</v>
      </c>
      <c r="J20" s="22" t="s">
        <v>72</v>
      </c>
      <c r="K20" s="22" t="s">
        <v>31</v>
      </c>
    </row>
    <row r="21" ht="25" customHeight="1" spans="1:11">
      <c r="A21" s="9">
        <v>19</v>
      </c>
      <c r="B21" s="22" t="s">
        <v>73</v>
      </c>
      <c r="C21" s="22" t="s">
        <v>74</v>
      </c>
      <c r="D21" s="9">
        <v>104.9</v>
      </c>
      <c r="E21" s="9">
        <v>110</v>
      </c>
      <c r="F21" s="9"/>
      <c r="G21" s="10">
        <v>71.6333333333333</v>
      </c>
      <c r="H21" s="10">
        <v>84.6</v>
      </c>
      <c r="I21" s="10">
        <f t="shared" si="0"/>
        <v>78.1166666666666</v>
      </c>
      <c r="J21" s="22" t="s">
        <v>72</v>
      </c>
      <c r="K21" s="22" t="s">
        <v>75</v>
      </c>
    </row>
    <row r="22" ht="25" customHeight="1" spans="1:11">
      <c r="A22" s="9">
        <v>20</v>
      </c>
      <c r="B22" s="22" t="s">
        <v>76</v>
      </c>
      <c r="C22" s="22" t="s">
        <v>77</v>
      </c>
      <c r="D22" s="9">
        <v>100</v>
      </c>
      <c r="E22" s="9">
        <v>119.5</v>
      </c>
      <c r="F22" s="9"/>
      <c r="G22" s="10">
        <v>73.1666666666667</v>
      </c>
      <c r="H22" s="10">
        <v>89.2</v>
      </c>
      <c r="I22" s="10">
        <f t="shared" si="0"/>
        <v>81.1833333333334</v>
      </c>
      <c r="J22" s="22" t="s">
        <v>78</v>
      </c>
      <c r="K22" s="22" t="s">
        <v>62</v>
      </c>
    </row>
    <row r="23" ht="25" customHeight="1" spans="1:11">
      <c r="A23" s="9">
        <v>21</v>
      </c>
      <c r="B23" s="22" t="s">
        <v>79</v>
      </c>
      <c r="C23" s="22" t="s">
        <v>80</v>
      </c>
      <c r="D23" s="9">
        <v>100</v>
      </c>
      <c r="E23" s="9">
        <v>113</v>
      </c>
      <c r="F23" s="9"/>
      <c r="G23" s="10">
        <v>71</v>
      </c>
      <c r="H23" s="10">
        <v>86.6</v>
      </c>
      <c r="I23" s="10">
        <f t="shared" si="0"/>
        <v>78.8</v>
      </c>
      <c r="J23" s="22" t="s">
        <v>78</v>
      </c>
      <c r="K23" s="22" t="s">
        <v>31</v>
      </c>
    </row>
    <row r="24" ht="25" customHeight="1" spans="1:11">
      <c r="A24" s="9">
        <v>22</v>
      </c>
      <c r="B24" s="22" t="s">
        <v>81</v>
      </c>
      <c r="C24" s="22" t="s">
        <v>82</v>
      </c>
      <c r="D24" s="9">
        <v>78</v>
      </c>
      <c r="E24" s="9">
        <v>98.5</v>
      </c>
      <c r="F24" s="9"/>
      <c r="G24" s="10">
        <v>58.8333333333333</v>
      </c>
      <c r="H24" s="10">
        <v>82</v>
      </c>
      <c r="I24" s="10">
        <f t="shared" si="0"/>
        <v>70.4166666666667</v>
      </c>
      <c r="J24" s="22" t="s">
        <v>83</v>
      </c>
      <c r="K24" s="22" t="s">
        <v>84</v>
      </c>
    </row>
    <row r="25" ht="25" customHeight="1" spans="1:11">
      <c r="A25" s="9">
        <v>23</v>
      </c>
      <c r="B25" s="22" t="s">
        <v>85</v>
      </c>
      <c r="C25" s="22" t="s">
        <v>86</v>
      </c>
      <c r="D25" s="9">
        <v>94.5</v>
      </c>
      <c r="E25" s="9">
        <v>74.9</v>
      </c>
      <c r="F25" s="9"/>
      <c r="G25" s="10">
        <v>56.4666666666667</v>
      </c>
      <c r="H25" s="10">
        <v>86.8</v>
      </c>
      <c r="I25" s="10">
        <f t="shared" si="0"/>
        <v>71.6333333333334</v>
      </c>
      <c r="J25" s="22" t="s">
        <v>83</v>
      </c>
      <c r="K25" s="22" t="s">
        <v>87</v>
      </c>
    </row>
    <row r="26" ht="25" customHeight="1" spans="1:11">
      <c r="A26" s="9">
        <v>24</v>
      </c>
      <c r="B26" s="22" t="s">
        <v>88</v>
      </c>
      <c r="C26" s="22" t="s">
        <v>89</v>
      </c>
      <c r="D26" s="9">
        <v>97.5</v>
      </c>
      <c r="E26" s="9">
        <v>94.5</v>
      </c>
      <c r="F26" s="9"/>
      <c r="G26" s="10">
        <v>64</v>
      </c>
      <c r="H26" s="10">
        <v>85.6</v>
      </c>
      <c r="I26" s="10">
        <f t="shared" si="0"/>
        <v>74.8</v>
      </c>
      <c r="J26" s="22" t="s">
        <v>90</v>
      </c>
      <c r="K26" s="22" t="s">
        <v>31</v>
      </c>
    </row>
    <row r="27" ht="25" customHeight="1" spans="1:11">
      <c r="A27" s="9">
        <v>25</v>
      </c>
      <c r="B27" s="22" t="s">
        <v>91</v>
      </c>
      <c r="C27" s="22" t="s">
        <v>92</v>
      </c>
      <c r="D27" s="9">
        <v>102</v>
      </c>
      <c r="E27" s="9">
        <v>108.5</v>
      </c>
      <c r="F27" s="9"/>
      <c r="G27" s="10">
        <v>70.1666666666667</v>
      </c>
      <c r="H27" s="10">
        <v>90.4</v>
      </c>
      <c r="I27" s="10">
        <f t="shared" si="0"/>
        <v>80.2833333333334</v>
      </c>
      <c r="J27" s="22" t="s">
        <v>93</v>
      </c>
      <c r="K27" s="22" t="s">
        <v>94</v>
      </c>
    </row>
    <row r="28" ht="25" customHeight="1" spans="1:11">
      <c r="A28" s="9">
        <v>26</v>
      </c>
      <c r="B28" s="22" t="s">
        <v>95</v>
      </c>
      <c r="C28" s="22" t="s">
        <v>96</v>
      </c>
      <c r="D28" s="9">
        <v>81</v>
      </c>
      <c r="E28" s="9">
        <v>96</v>
      </c>
      <c r="F28" s="9"/>
      <c r="G28" s="10">
        <v>59</v>
      </c>
      <c r="H28" s="10">
        <v>91</v>
      </c>
      <c r="I28" s="10">
        <f t="shared" si="0"/>
        <v>75</v>
      </c>
      <c r="J28" s="22" t="s">
        <v>93</v>
      </c>
      <c r="K28" s="22" t="s">
        <v>97</v>
      </c>
    </row>
    <row r="29" ht="25" customHeight="1" spans="1:11">
      <c r="A29" s="9">
        <v>27</v>
      </c>
      <c r="B29" s="22" t="s">
        <v>98</v>
      </c>
      <c r="C29" s="22" t="s">
        <v>99</v>
      </c>
      <c r="D29" s="9">
        <v>102.5</v>
      </c>
      <c r="E29" s="9">
        <v>81.6</v>
      </c>
      <c r="F29" s="9"/>
      <c r="G29" s="10">
        <v>61.3666666666667</v>
      </c>
      <c r="H29" s="10">
        <v>87.4</v>
      </c>
      <c r="I29" s="10">
        <f t="shared" si="0"/>
        <v>74.3833333333334</v>
      </c>
      <c r="J29" s="22" t="s">
        <v>100</v>
      </c>
      <c r="K29" s="22" t="s">
        <v>101</v>
      </c>
    </row>
    <row r="30" ht="25" customHeight="1" spans="1:11">
      <c r="A30" s="9">
        <v>28</v>
      </c>
      <c r="B30" s="22" t="s">
        <v>102</v>
      </c>
      <c r="C30" s="22" t="s">
        <v>103</v>
      </c>
      <c r="D30" s="9">
        <v>111</v>
      </c>
      <c r="E30" s="9">
        <v>82.9</v>
      </c>
      <c r="F30" s="9"/>
      <c r="G30" s="10">
        <v>64.6333333333333</v>
      </c>
      <c r="H30" s="10">
        <v>83.6</v>
      </c>
      <c r="I30" s="10">
        <f t="shared" si="0"/>
        <v>74.1166666666666</v>
      </c>
      <c r="J30" s="22" t="s">
        <v>100</v>
      </c>
      <c r="K30" s="22" t="s">
        <v>101</v>
      </c>
    </row>
    <row r="31" ht="25" customHeight="1" spans="1:11">
      <c r="A31" s="9">
        <v>29</v>
      </c>
      <c r="B31" s="22" t="s">
        <v>104</v>
      </c>
      <c r="C31" s="22" t="s">
        <v>105</v>
      </c>
      <c r="D31" s="9">
        <v>93</v>
      </c>
      <c r="E31" s="9">
        <v>106.5</v>
      </c>
      <c r="F31" s="9"/>
      <c r="G31" s="10">
        <v>66.5</v>
      </c>
      <c r="H31" s="10">
        <v>88.8</v>
      </c>
      <c r="I31" s="10">
        <f t="shared" si="0"/>
        <v>77.65</v>
      </c>
      <c r="J31" s="22" t="s">
        <v>106</v>
      </c>
      <c r="K31" s="22" t="s">
        <v>84</v>
      </c>
    </row>
    <row r="32" ht="25" customHeight="1" spans="1:11">
      <c r="A32" s="9">
        <v>30</v>
      </c>
      <c r="B32" s="22" t="s">
        <v>107</v>
      </c>
      <c r="C32" s="22" t="s">
        <v>108</v>
      </c>
      <c r="D32" s="9">
        <v>102</v>
      </c>
      <c r="E32" s="9">
        <v>120</v>
      </c>
      <c r="F32" s="9"/>
      <c r="G32" s="10">
        <v>74</v>
      </c>
      <c r="H32" s="10">
        <v>87.6</v>
      </c>
      <c r="I32" s="10">
        <f t="shared" si="0"/>
        <v>80.8</v>
      </c>
      <c r="J32" s="22" t="s">
        <v>109</v>
      </c>
      <c r="K32" s="22" t="s">
        <v>110</v>
      </c>
    </row>
    <row r="33" ht="25" customHeight="1" spans="1:11">
      <c r="A33" s="9">
        <v>31</v>
      </c>
      <c r="B33" s="22" t="s">
        <v>111</v>
      </c>
      <c r="C33" s="22" t="s">
        <v>112</v>
      </c>
      <c r="D33" s="9">
        <v>107.2</v>
      </c>
      <c r="E33" s="9">
        <v>99.5</v>
      </c>
      <c r="F33" s="9"/>
      <c r="G33" s="10">
        <v>68.9</v>
      </c>
      <c r="H33" s="10">
        <v>82.4</v>
      </c>
      <c r="I33" s="10">
        <f t="shared" si="0"/>
        <v>75.65</v>
      </c>
      <c r="J33" s="22" t="s">
        <v>109</v>
      </c>
      <c r="K33" s="22" t="s">
        <v>113</v>
      </c>
    </row>
    <row r="34" ht="25" customHeight="1" spans="1:11">
      <c r="A34" s="9">
        <v>32</v>
      </c>
      <c r="B34" s="22" t="s">
        <v>114</v>
      </c>
      <c r="C34" s="22" t="s">
        <v>115</v>
      </c>
      <c r="D34" s="9">
        <v>95.9</v>
      </c>
      <c r="E34" s="9">
        <v>109.5</v>
      </c>
      <c r="F34" s="9"/>
      <c r="G34" s="10">
        <v>68.4666666666667</v>
      </c>
      <c r="H34" s="10">
        <v>84.6</v>
      </c>
      <c r="I34" s="10">
        <f t="shared" si="0"/>
        <v>76.5333333333333</v>
      </c>
      <c r="J34" s="22" t="s">
        <v>116</v>
      </c>
      <c r="K34" s="22" t="s">
        <v>117</v>
      </c>
    </row>
    <row r="35" ht="25" customHeight="1" spans="1:11">
      <c r="A35" s="9">
        <v>33</v>
      </c>
      <c r="B35" s="22" t="s">
        <v>118</v>
      </c>
      <c r="C35" s="22" t="s">
        <v>119</v>
      </c>
      <c r="D35" s="9">
        <v>83.5</v>
      </c>
      <c r="E35" s="9">
        <v>94</v>
      </c>
      <c r="F35" s="9"/>
      <c r="G35" s="10">
        <v>59.1666666666667</v>
      </c>
      <c r="H35" s="10">
        <v>86.4</v>
      </c>
      <c r="I35" s="10">
        <f>G35*0.6+H35*0.4</f>
        <v>70.06</v>
      </c>
      <c r="J35" s="22" t="s">
        <v>120</v>
      </c>
      <c r="K35" s="22" t="s">
        <v>121</v>
      </c>
    </row>
    <row r="36" ht="25" customHeight="1" spans="1:11">
      <c r="A36" s="9">
        <v>34</v>
      </c>
      <c r="B36" s="22" t="s">
        <v>122</v>
      </c>
      <c r="C36" s="22" t="s">
        <v>123</v>
      </c>
      <c r="D36" s="9">
        <v>100</v>
      </c>
      <c r="E36" s="9">
        <v>107.5</v>
      </c>
      <c r="F36" s="9">
        <v>5</v>
      </c>
      <c r="G36" s="10">
        <v>74.1666666666667</v>
      </c>
      <c r="H36" s="10">
        <v>84.2</v>
      </c>
      <c r="I36" s="10">
        <f>G36*0.4+H36*0.6</f>
        <v>80.1866666666667</v>
      </c>
      <c r="J36" s="22" t="s">
        <v>124</v>
      </c>
      <c r="K36" s="22" t="s">
        <v>125</v>
      </c>
    </row>
    <row r="37" ht="25" customHeight="1" spans="1:11">
      <c r="A37" s="9">
        <v>35</v>
      </c>
      <c r="B37" s="22" t="s">
        <v>126</v>
      </c>
      <c r="C37" s="22" t="s">
        <v>127</v>
      </c>
      <c r="D37" s="9">
        <v>84</v>
      </c>
      <c r="E37" s="9">
        <v>114.5</v>
      </c>
      <c r="F37" s="9">
        <v>5</v>
      </c>
      <c r="G37" s="10">
        <v>71.1666666666667</v>
      </c>
      <c r="H37" s="10">
        <v>85.8</v>
      </c>
      <c r="I37" s="10">
        <f>G37*0.4+H37*0.6</f>
        <v>79.9466666666667</v>
      </c>
      <c r="J37" s="22" t="s">
        <v>124</v>
      </c>
      <c r="K37" s="22" t="s">
        <v>125</v>
      </c>
    </row>
    <row r="38" ht="25" customHeight="1" spans="1:11">
      <c r="A38" s="9">
        <v>36</v>
      </c>
      <c r="B38" s="22" t="s">
        <v>128</v>
      </c>
      <c r="C38" s="22" t="s">
        <v>129</v>
      </c>
      <c r="D38" s="9">
        <v>90</v>
      </c>
      <c r="E38" s="9">
        <v>117</v>
      </c>
      <c r="F38" s="9">
        <v>5</v>
      </c>
      <c r="G38" s="10">
        <v>74</v>
      </c>
      <c r="H38" s="10">
        <v>82.8</v>
      </c>
      <c r="I38" s="10">
        <f>G38*0.4+H38*0.6</f>
        <v>79.28</v>
      </c>
      <c r="J38" s="22" t="s">
        <v>124</v>
      </c>
      <c r="K38" s="22" t="s">
        <v>125</v>
      </c>
    </row>
    <row r="39" ht="25" customHeight="1" spans="1:11">
      <c r="A39" s="9">
        <v>37</v>
      </c>
      <c r="B39" s="22" t="s">
        <v>130</v>
      </c>
      <c r="C39" s="22" t="s">
        <v>131</v>
      </c>
      <c r="D39" s="9">
        <v>92.5</v>
      </c>
      <c r="E39" s="9">
        <v>94.5</v>
      </c>
      <c r="F39" s="9">
        <v>5</v>
      </c>
      <c r="G39" s="10">
        <v>67.3333333333333</v>
      </c>
      <c r="H39" s="10">
        <v>85</v>
      </c>
      <c r="I39" s="10">
        <f>G39*0.7+H39*0.3</f>
        <v>72.6333333333333</v>
      </c>
      <c r="J39" s="22" t="s">
        <v>132</v>
      </c>
      <c r="K39" s="22" t="s">
        <v>84</v>
      </c>
    </row>
    <row r="40" ht="25" customHeight="1" spans="1:11">
      <c r="A40" s="9">
        <v>38</v>
      </c>
      <c r="B40" s="22" t="s">
        <v>133</v>
      </c>
      <c r="C40" s="22" t="s">
        <v>134</v>
      </c>
      <c r="D40" s="9">
        <v>105.1</v>
      </c>
      <c r="E40" s="9">
        <v>99.5</v>
      </c>
      <c r="F40" s="9"/>
      <c r="G40" s="10">
        <v>68.2</v>
      </c>
      <c r="H40" s="10">
        <v>85.4</v>
      </c>
      <c r="I40" s="10">
        <f>G40*0.5+H40*0.5</f>
        <v>76.8</v>
      </c>
      <c r="J40" s="22" t="s">
        <v>135</v>
      </c>
      <c r="K40" s="22" t="s">
        <v>136</v>
      </c>
    </row>
    <row r="41" ht="25" customHeight="1" spans="1:11">
      <c r="A41" s="9">
        <v>39</v>
      </c>
      <c r="B41" s="22" t="s">
        <v>137</v>
      </c>
      <c r="C41" s="22" t="s">
        <v>138</v>
      </c>
      <c r="D41" s="9">
        <v>85</v>
      </c>
      <c r="E41" s="9">
        <v>105</v>
      </c>
      <c r="F41" s="9"/>
      <c r="G41" s="10">
        <v>63.3333333333333</v>
      </c>
      <c r="H41" s="10">
        <v>83.8</v>
      </c>
      <c r="I41" s="10">
        <f>G41*0.5+H41*0.5</f>
        <v>73.5666666666666</v>
      </c>
      <c r="J41" s="22" t="s">
        <v>135</v>
      </c>
      <c r="K41" s="22" t="s">
        <v>31</v>
      </c>
    </row>
    <row r="42" ht="25" customHeight="1" spans="1:11">
      <c r="A42" s="9">
        <v>40</v>
      </c>
      <c r="B42" s="22" t="s">
        <v>139</v>
      </c>
      <c r="C42" s="22" t="s">
        <v>140</v>
      </c>
      <c r="D42" s="9">
        <v>112</v>
      </c>
      <c r="E42" s="9">
        <v>103.5</v>
      </c>
      <c r="F42" s="9"/>
      <c r="G42" s="10">
        <v>71.8333333333333</v>
      </c>
      <c r="H42" s="10">
        <v>89.8</v>
      </c>
      <c r="I42" s="10">
        <f>G42*0.4+H42*0.6</f>
        <v>82.6133333333333</v>
      </c>
      <c r="J42" s="22" t="s">
        <v>141</v>
      </c>
      <c r="K42" s="22" t="s">
        <v>142</v>
      </c>
    </row>
    <row r="43" ht="25" customHeight="1" spans="1:11">
      <c r="A43" s="9">
        <v>41</v>
      </c>
      <c r="B43" s="22" t="s">
        <v>143</v>
      </c>
      <c r="C43" s="22" t="s">
        <v>144</v>
      </c>
      <c r="D43" s="9">
        <v>99</v>
      </c>
      <c r="E43" s="9">
        <v>93.5</v>
      </c>
      <c r="F43" s="9"/>
      <c r="G43" s="10">
        <v>64.1666666666667</v>
      </c>
      <c r="H43" s="10">
        <v>89.4</v>
      </c>
      <c r="I43" s="10">
        <f>G43*0.4+H43*0.6</f>
        <v>79.3066666666667</v>
      </c>
      <c r="J43" s="22" t="s">
        <v>141</v>
      </c>
      <c r="K43" s="22" t="s">
        <v>142</v>
      </c>
    </row>
    <row r="44" ht="25" customHeight="1" spans="1:11">
      <c r="A44" s="9">
        <v>42</v>
      </c>
      <c r="B44" s="22" t="s">
        <v>145</v>
      </c>
      <c r="C44" s="22" t="s">
        <v>146</v>
      </c>
      <c r="D44" s="9">
        <v>99.5</v>
      </c>
      <c r="E44" s="9">
        <v>110</v>
      </c>
      <c r="F44" s="9"/>
      <c r="G44" s="10">
        <v>69.8333333333333</v>
      </c>
      <c r="H44" s="10">
        <v>87.2</v>
      </c>
      <c r="I44" s="10">
        <f t="shared" ref="I44:I69" si="1">G44*0.4+H44*0.6</f>
        <v>80.2533333333333</v>
      </c>
      <c r="J44" s="22" t="s">
        <v>141</v>
      </c>
      <c r="K44" s="22" t="s">
        <v>147</v>
      </c>
    </row>
    <row r="45" ht="25" customHeight="1" spans="1:11">
      <c r="A45" s="9">
        <v>43</v>
      </c>
      <c r="B45" s="22" t="s">
        <v>148</v>
      </c>
      <c r="C45" s="22" t="s">
        <v>149</v>
      </c>
      <c r="D45" s="9">
        <v>107.5</v>
      </c>
      <c r="E45" s="9">
        <v>101.5</v>
      </c>
      <c r="F45" s="9"/>
      <c r="G45" s="10">
        <v>69.6666666666667</v>
      </c>
      <c r="H45" s="10">
        <v>86.2</v>
      </c>
      <c r="I45" s="10">
        <f t="shared" si="1"/>
        <v>79.5866666666667</v>
      </c>
      <c r="J45" s="22" t="s">
        <v>141</v>
      </c>
      <c r="K45" s="22" t="s">
        <v>147</v>
      </c>
    </row>
    <row r="46" ht="25" customHeight="1" spans="1:11">
      <c r="A46" s="9">
        <v>44</v>
      </c>
      <c r="B46" s="22" t="s">
        <v>150</v>
      </c>
      <c r="C46" s="22" t="s">
        <v>151</v>
      </c>
      <c r="D46" s="9">
        <v>105</v>
      </c>
      <c r="E46" s="9">
        <v>103.5</v>
      </c>
      <c r="F46" s="9"/>
      <c r="G46" s="10">
        <v>69.5</v>
      </c>
      <c r="H46" s="10">
        <v>90.4</v>
      </c>
      <c r="I46" s="10">
        <f t="shared" si="1"/>
        <v>82.04</v>
      </c>
      <c r="J46" s="22" t="s">
        <v>141</v>
      </c>
      <c r="K46" s="22" t="s">
        <v>152</v>
      </c>
    </row>
    <row r="47" ht="25" customHeight="1" spans="1:11">
      <c r="A47" s="9">
        <v>45</v>
      </c>
      <c r="B47" s="22" t="s">
        <v>153</v>
      </c>
      <c r="C47" s="22" t="s">
        <v>154</v>
      </c>
      <c r="D47" s="9">
        <v>107</v>
      </c>
      <c r="E47" s="9">
        <v>118</v>
      </c>
      <c r="F47" s="9"/>
      <c r="G47" s="10">
        <v>75</v>
      </c>
      <c r="H47" s="10">
        <v>86.4</v>
      </c>
      <c r="I47" s="10">
        <f t="shared" si="1"/>
        <v>81.84</v>
      </c>
      <c r="J47" s="22" t="s">
        <v>141</v>
      </c>
      <c r="K47" s="22" t="s">
        <v>152</v>
      </c>
    </row>
    <row r="48" ht="25" customHeight="1" spans="1:11">
      <c r="A48" s="9">
        <v>46</v>
      </c>
      <c r="B48" s="22" t="s">
        <v>155</v>
      </c>
      <c r="C48" s="22" t="s">
        <v>156</v>
      </c>
      <c r="D48" s="9">
        <v>103.5</v>
      </c>
      <c r="E48" s="9">
        <v>92.5</v>
      </c>
      <c r="F48" s="9"/>
      <c r="G48" s="10">
        <v>65.3333333333333</v>
      </c>
      <c r="H48" s="10">
        <v>88.6</v>
      </c>
      <c r="I48" s="10">
        <f t="shared" si="1"/>
        <v>79.2933333333333</v>
      </c>
      <c r="J48" s="22" t="s">
        <v>141</v>
      </c>
      <c r="K48" s="22" t="s">
        <v>152</v>
      </c>
    </row>
    <row r="49" ht="25" customHeight="1" spans="1:11">
      <c r="A49" s="9">
        <v>47</v>
      </c>
      <c r="B49" s="22" t="s">
        <v>157</v>
      </c>
      <c r="C49" s="22" t="s">
        <v>158</v>
      </c>
      <c r="D49" s="9">
        <v>107</v>
      </c>
      <c r="E49" s="9">
        <v>101</v>
      </c>
      <c r="F49" s="9"/>
      <c r="G49" s="10">
        <v>69.3333333333333</v>
      </c>
      <c r="H49" s="10">
        <v>84.8</v>
      </c>
      <c r="I49" s="10">
        <f t="shared" si="1"/>
        <v>78.6133333333333</v>
      </c>
      <c r="J49" s="22" t="s">
        <v>141</v>
      </c>
      <c r="K49" s="22" t="s">
        <v>152</v>
      </c>
    </row>
    <row r="50" ht="25" customHeight="1" spans="1:11">
      <c r="A50" s="9">
        <v>48</v>
      </c>
      <c r="B50" s="22" t="s">
        <v>159</v>
      </c>
      <c r="C50" s="22" t="s">
        <v>160</v>
      </c>
      <c r="D50" s="9">
        <v>97.5</v>
      </c>
      <c r="E50" s="9">
        <v>89.5</v>
      </c>
      <c r="F50" s="9"/>
      <c r="G50" s="10">
        <v>62.3333333333333</v>
      </c>
      <c r="H50" s="10">
        <v>87.6</v>
      </c>
      <c r="I50" s="10">
        <f t="shared" si="1"/>
        <v>77.4933333333333</v>
      </c>
      <c r="J50" s="22" t="s">
        <v>141</v>
      </c>
      <c r="K50" s="22" t="s">
        <v>161</v>
      </c>
    </row>
    <row r="51" ht="25" customHeight="1" spans="1:11">
      <c r="A51" s="9">
        <v>49</v>
      </c>
      <c r="B51" s="22" t="s">
        <v>162</v>
      </c>
      <c r="C51" s="22" t="s">
        <v>163</v>
      </c>
      <c r="D51" s="9">
        <v>98.5</v>
      </c>
      <c r="E51" s="9">
        <v>91</v>
      </c>
      <c r="F51" s="9"/>
      <c r="G51" s="10">
        <v>63.1666666666667</v>
      </c>
      <c r="H51" s="10">
        <v>85.2</v>
      </c>
      <c r="I51" s="10">
        <f t="shared" si="1"/>
        <v>76.3866666666667</v>
      </c>
      <c r="J51" s="22" t="s">
        <v>141</v>
      </c>
      <c r="K51" s="22" t="s">
        <v>164</v>
      </c>
    </row>
    <row r="52" ht="25" customHeight="1" spans="1:11">
      <c r="A52" s="9">
        <v>50</v>
      </c>
      <c r="B52" s="22" t="s">
        <v>165</v>
      </c>
      <c r="C52" s="22" t="s">
        <v>166</v>
      </c>
      <c r="D52" s="9">
        <v>105</v>
      </c>
      <c r="E52" s="9">
        <v>116</v>
      </c>
      <c r="F52" s="9"/>
      <c r="G52" s="10">
        <v>73.6666666666667</v>
      </c>
      <c r="H52" s="10">
        <v>89.2</v>
      </c>
      <c r="I52" s="10">
        <f t="shared" si="1"/>
        <v>82.9866666666667</v>
      </c>
      <c r="J52" s="22" t="s">
        <v>141</v>
      </c>
      <c r="K52" s="22" t="s">
        <v>167</v>
      </c>
    </row>
    <row r="53" ht="25" customHeight="1" spans="1:11">
      <c r="A53" s="9">
        <v>51</v>
      </c>
      <c r="B53" s="22" t="s">
        <v>168</v>
      </c>
      <c r="C53" s="22" t="s">
        <v>169</v>
      </c>
      <c r="D53" s="9">
        <v>122.5</v>
      </c>
      <c r="E53" s="9">
        <v>85.5</v>
      </c>
      <c r="F53" s="9"/>
      <c r="G53" s="10">
        <v>69.3333333333333</v>
      </c>
      <c r="H53" s="10">
        <v>88.4</v>
      </c>
      <c r="I53" s="10">
        <f t="shared" si="1"/>
        <v>80.7733333333333</v>
      </c>
      <c r="J53" s="22" t="s">
        <v>141</v>
      </c>
      <c r="K53" s="22" t="s">
        <v>167</v>
      </c>
    </row>
    <row r="54" ht="25" customHeight="1" spans="1:11">
      <c r="A54" s="9">
        <v>52</v>
      </c>
      <c r="B54" s="22" t="s">
        <v>170</v>
      </c>
      <c r="C54" s="22" t="s">
        <v>171</v>
      </c>
      <c r="D54" s="9">
        <v>119</v>
      </c>
      <c r="E54" s="9">
        <v>92</v>
      </c>
      <c r="F54" s="9"/>
      <c r="G54" s="10">
        <v>70.3333333333333</v>
      </c>
      <c r="H54" s="10">
        <v>85.6</v>
      </c>
      <c r="I54" s="10">
        <f t="shared" si="1"/>
        <v>79.4933333333333</v>
      </c>
      <c r="J54" s="22" t="s">
        <v>141</v>
      </c>
      <c r="K54" s="22" t="s">
        <v>167</v>
      </c>
    </row>
    <row r="55" ht="25" customHeight="1" spans="1:11">
      <c r="A55" s="9">
        <v>53</v>
      </c>
      <c r="B55" s="22" t="s">
        <v>172</v>
      </c>
      <c r="C55" s="22" t="s">
        <v>173</v>
      </c>
      <c r="D55" s="9">
        <v>104.5</v>
      </c>
      <c r="E55" s="9">
        <v>96.5</v>
      </c>
      <c r="F55" s="9"/>
      <c r="G55" s="10">
        <v>67</v>
      </c>
      <c r="H55" s="10">
        <v>86.8</v>
      </c>
      <c r="I55" s="10">
        <f t="shared" si="1"/>
        <v>78.88</v>
      </c>
      <c r="J55" s="22" t="s">
        <v>141</v>
      </c>
      <c r="K55" s="22" t="s">
        <v>167</v>
      </c>
    </row>
    <row r="56" ht="25" customHeight="1" spans="1:11">
      <c r="A56" s="9">
        <v>54</v>
      </c>
      <c r="B56" s="22" t="s">
        <v>174</v>
      </c>
      <c r="C56" s="22" t="s">
        <v>175</v>
      </c>
      <c r="D56" s="9">
        <v>121</v>
      </c>
      <c r="E56" s="9">
        <v>89.5</v>
      </c>
      <c r="F56" s="9"/>
      <c r="G56" s="10">
        <v>70.1666666666667</v>
      </c>
      <c r="H56" s="10">
        <v>85.4</v>
      </c>
      <c r="I56" s="10">
        <f t="shared" si="1"/>
        <v>79.3066666666667</v>
      </c>
      <c r="J56" s="22" t="s">
        <v>141</v>
      </c>
      <c r="K56" s="22" t="s">
        <v>176</v>
      </c>
    </row>
    <row r="57" ht="25" customHeight="1" spans="1:11">
      <c r="A57" s="9">
        <v>55</v>
      </c>
      <c r="B57" s="22" t="s">
        <v>177</v>
      </c>
      <c r="C57" s="22" t="s">
        <v>178</v>
      </c>
      <c r="D57" s="9">
        <v>112</v>
      </c>
      <c r="E57" s="9">
        <v>104.5</v>
      </c>
      <c r="F57" s="9"/>
      <c r="G57" s="10">
        <v>72.1666666666667</v>
      </c>
      <c r="H57" s="10">
        <v>82.6</v>
      </c>
      <c r="I57" s="10">
        <f t="shared" si="1"/>
        <v>78.4266666666667</v>
      </c>
      <c r="J57" s="22" t="s">
        <v>141</v>
      </c>
      <c r="K57" s="22" t="s">
        <v>176</v>
      </c>
    </row>
    <row r="58" ht="25" customHeight="1" spans="1:11">
      <c r="A58" s="9">
        <v>56</v>
      </c>
      <c r="B58" s="22" t="s">
        <v>179</v>
      </c>
      <c r="C58" s="22" t="s">
        <v>180</v>
      </c>
      <c r="D58" s="9">
        <v>99</v>
      </c>
      <c r="E58" s="9">
        <v>100.5</v>
      </c>
      <c r="F58" s="9"/>
      <c r="G58" s="10">
        <v>66.5</v>
      </c>
      <c r="H58" s="10">
        <v>86.2</v>
      </c>
      <c r="I58" s="10">
        <f t="shared" si="1"/>
        <v>78.32</v>
      </c>
      <c r="J58" s="22" t="s">
        <v>141</v>
      </c>
      <c r="K58" s="22" t="s">
        <v>176</v>
      </c>
    </row>
    <row r="59" ht="25" customHeight="1" spans="1:11">
      <c r="A59" s="9">
        <v>57</v>
      </c>
      <c r="B59" s="22" t="s">
        <v>181</v>
      </c>
      <c r="C59" s="22" t="s">
        <v>182</v>
      </c>
      <c r="D59" s="9">
        <v>117</v>
      </c>
      <c r="E59" s="9">
        <v>103.5</v>
      </c>
      <c r="F59" s="9"/>
      <c r="G59" s="10">
        <v>73.5</v>
      </c>
      <c r="H59" s="10">
        <v>92.6</v>
      </c>
      <c r="I59" s="10">
        <f t="shared" si="1"/>
        <v>84.96</v>
      </c>
      <c r="J59" s="22" t="s">
        <v>141</v>
      </c>
      <c r="K59" s="22" t="s">
        <v>183</v>
      </c>
    </row>
    <row r="60" ht="25" customHeight="1" spans="1:11">
      <c r="A60" s="9">
        <v>58</v>
      </c>
      <c r="B60" s="22" t="s">
        <v>184</v>
      </c>
      <c r="C60" s="22" t="s">
        <v>185</v>
      </c>
      <c r="D60" s="9">
        <v>112.5</v>
      </c>
      <c r="E60" s="9">
        <v>96</v>
      </c>
      <c r="F60" s="9"/>
      <c r="G60" s="10">
        <v>69.5</v>
      </c>
      <c r="H60" s="10">
        <v>91.2</v>
      </c>
      <c r="I60" s="10">
        <f t="shared" si="1"/>
        <v>82.52</v>
      </c>
      <c r="J60" s="22" t="s">
        <v>141</v>
      </c>
      <c r="K60" s="22" t="s">
        <v>183</v>
      </c>
    </row>
    <row r="61" ht="25" customHeight="1" spans="1:11">
      <c r="A61" s="9">
        <v>59</v>
      </c>
      <c r="B61" s="22" t="s">
        <v>186</v>
      </c>
      <c r="C61" s="22" t="s">
        <v>187</v>
      </c>
      <c r="D61" s="9">
        <v>101</v>
      </c>
      <c r="E61" s="9">
        <v>111</v>
      </c>
      <c r="F61" s="9"/>
      <c r="G61" s="10">
        <v>70.6666666666667</v>
      </c>
      <c r="H61" s="10">
        <v>89.2</v>
      </c>
      <c r="I61" s="10">
        <f t="shared" si="1"/>
        <v>81.7866666666667</v>
      </c>
      <c r="J61" s="22" t="s">
        <v>141</v>
      </c>
      <c r="K61" s="22" t="s">
        <v>183</v>
      </c>
    </row>
    <row r="62" ht="25" customHeight="1" spans="1:11">
      <c r="A62" s="9">
        <v>60</v>
      </c>
      <c r="B62" s="22" t="s">
        <v>188</v>
      </c>
      <c r="C62" s="22" t="s">
        <v>189</v>
      </c>
      <c r="D62" s="9">
        <v>100.5</v>
      </c>
      <c r="E62" s="9">
        <v>107.5</v>
      </c>
      <c r="F62" s="9"/>
      <c r="G62" s="10">
        <v>69.3333333333333</v>
      </c>
      <c r="H62" s="10">
        <v>89.2</v>
      </c>
      <c r="I62" s="10">
        <f t="shared" si="1"/>
        <v>81.2533333333333</v>
      </c>
      <c r="J62" s="22" t="s">
        <v>141</v>
      </c>
      <c r="K62" s="22" t="s">
        <v>183</v>
      </c>
    </row>
    <row r="63" ht="25" customHeight="1" spans="1:11">
      <c r="A63" s="9">
        <v>61</v>
      </c>
      <c r="B63" s="22" t="s">
        <v>190</v>
      </c>
      <c r="C63" s="22" t="s">
        <v>191</v>
      </c>
      <c r="D63" s="9">
        <v>109.5</v>
      </c>
      <c r="E63" s="9">
        <v>108.5</v>
      </c>
      <c r="F63" s="9"/>
      <c r="G63" s="10">
        <v>72.6666666666667</v>
      </c>
      <c r="H63" s="10">
        <v>86.2</v>
      </c>
      <c r="I63" s="10">
        <f t="shared" si="1"/>
        <v>80.7866666666667</v>
      </c>
      <c r="J63" s="22" t="s">
        <v>141</v>
      </c>
      <c r="K63" s="22" t="s">
        <v>183</v>
      </c>
    </row>
    <row r="64" ht="25" customHeight="1" spans="1:11">
      <c r="A64" s="9">
        <v>62</v>
      </c>
      <c r="B64" s="22" t="s">
        <v>192</v>
      </c>
      <c r="C64" s="22" t="s">
        <v>193</v>
      </c>
      <c r="D64" s="9">
        <v>106.5</v>
      </c>
      <c r="E64" s="9">
        <v>107.5</v>
      </c>
      <c r="F64" s="9"/>
      <c r="G64" s="10">
        <v>71.3333333333333</v>
      </c>
      <c r="H64" s="10">
        <v>86</v>
      </c>
      <c r="I64" s="10">
        <f t="shared" si="1"/>
        <v>80.1333333333333</v>
      </c>
      <c r="J64" s="22" t="s">
        <v>141</v>
      </c>
      <c r="K64" s="22" t="s">
        <v>183</v>
      </c>
    </row>
    <row r="65" ht="25" customHeight="1" spans="1:11">
      <c r="A65" s="9">
        <v>63</v>
      </c>
      <c r="B65" s="22" t="s">
        <v>194</v>
      </c>
      <c r="C65" s="22" t="s">
        <v>195</v>
      </c>
      <c r="D65" s="9">
        <v>109.5</v>
      </c>
      <c r="E65" s="9">
        <v>112</v>
      </c>
      <c r="F65" s="9"/>
      <c r="G65" s="10">
        <v>73.8333333333333</v>
      </c>
      <c r="H65" s="10">
        <v>92.6</v>
      </c>
      <c r="I65" s="10">
        <f t="shared" si="1"/>
        <v>85.0933333333333</v>
      </c>
      <c r="J65" s="22" t="s">
        <v>141</v>
      </c>
      <c r="K65" s="22" t="s">
        <v>196</v>
      </c>
    </row>
    <row r="66" ht="25" customHeight="1" spans="1:11">
      <c r="A66" s="9">
        <v>64</v>
      </c>
      <c r="B66" s="22" t="s">
        <v>197</v>
      </c>
      <c r="C66" s="22" t="s">
        <v>198</v>
      </c>
      <c r="D66" s="9">
        <v>107</v>
      </c>
      <c r="E66" s="9">
        <v>107.5</v>
      </c>
      <c r="F66" s="9"/>
      <c r="G66" s="10">
        <v>71.5</v>
      </c>
      <c r="H66" s="10">
        <v>93.8</v>
      </c>
      <c r="I66" s="10">
        <f t="shared" si="1"/>
        <v>84.88</v>
      </c>
      <c r="J66" s="22" t="s">
        <v>141</v>
      </c>
      <c r="K66" s="22" t="s">
        <v>196</v>
      </c>
    </row>
    <row r="67" ht="25" customHeight="1" spans="1:11">
      <c r="A67" s="9">
        <v>65</v>
      </c>
      <c r="B67" s="22" t="s">
        <v>199</v>
      </c>
      <c r="C67" s="22" t="s">
        <v>200</v>
      </c>
      <c r="D67" s="9">
        <v>85</v>
      </c>
      <c r="E67" s="9">
        <v>117</v>
      </c>
      <c r="F67" s="9"/>
      <c r="G67" s="10">
        <v>67.3333333333333</v>
      </c>
      <c r="H67" s="10">
        <v>89</v>
      </c>
      <c r="I67" s="10">
        <f t="shared" si="1"/>
        <v>80.3333333333333</v>
      </c>
      <c r="J67" s="22" t="s">
        <v>141</v>
      </c>
      <c r="K67" s="22" t="s">
        <v>196</v>
      </c>
    </row>
    <row r="68" ht="25" customHeight="1" spans="1:11">
      <c r="A68" s="9">
        <v>66</v>
      </c>
      <c r="B68" s="22" t="s">
        <v>201</v>
      </c>
      <c r="C68" s="22" t="s">
        <v>202</v>
      </c>
      <c r="D68" s="9">
        <v>102.5</v>
      </c>
      <c r="E68" s="9">
        <v>105</v>
      </c>
      <c r="F68" s="9"/>
      <c r="G68" s="10">
        <v>69.1666666666667</v>
      </c>
      <c r="H68" s="10">
        <v>88.4</v>
      </c>
      <c r="I68" s="10">
        <f t="shared" si="1"/>
        <v>80.7066666666667</v>
      </c>
      <c r="J68" s="22" t="s">
        <v>141</v>
      </c>
      <c r="K68" s="22" t="s">
        <v>203</v>
      </c>
    </row>
    <row r="69" ht="25" customHeight="1" spans="1:11">
      <c r="A69" s="9">
        <v>67</v>
      </c>
      <c r="B69" s="22" t="s">
        <v>204</v>
      </c>
      <c r="C69" s="22" t="s">
        <v>205</v>
      </c>
      <c r="D69" s="9">
        <v>107</v>
      </c>
      <c r="E69" s="9">
        <v>101.5</v>
      </c>
      <c r="F69" s="9"/>
      <c r="G69" s="10">
        <v>69.5</v>
      </c>
      <c r="H69" s="10">
        <v>86.2</v>
      </c>
      <c r="I69" s="10">
        <f>G69*0.5+H69*0.5</f>
        <v>77.85</v>
      </c>
      <c r="J69" s="22" t="s">
        <v>141</v>
      </c>
      <c r="K69" s="22" t="s">
        <v>206</v>
      </c>
    </row>
    <row r="70" ht="25" customHeight="1" spans="1:11">
      <c r="A70" s="9">
        <v>68</v>
      </c>
      <c r="B70" s="22" t="s">
        <v>207</v>
      </c>
      <c r="C70" s="22" t="s">
        <v>208</v>
      </c>
      <c r="D70" s="9">
        <v>109.5</v>
      </c>
      <c r="E70" s="9">
        <v>83.5</v>
      </c>
      <c r="F70" s="9"/>
      <c r="G70" s="10">
        <v>64.3333333333333</v>
      </c>
      <c r="H70" s="10">
        <v>85.6</v>
      </c>
      <c r="I70" s="10">
        <f>G70*0.4+H70*0.6</f>
        <v>77.0933333333333</v>
      </c>
      <c r="J70" s="22" t="s">
        <v>141</v>
      </c>
      <c r="K70" s="22" t="s">
        <v>209</v>
      </c>
    </row>
    <row r="71" ht="25" customHeight="1" spans="1:11">
      <c r="A71" s="9">
        <v>69</v>
      </c>
      <c r="B71" s="22" t="s">
        <v>210</v>
      </c>
      <c r="C71" s="22" t="s">
        <v>211</v>
      </c>
      <c r="D71" s="9">
        <v>108</v>
      </c>
      <c r="E71" s="9">
        <v>108.5</v>
      </c>
      <c r="F71" s="9"/>
      <c r="G71" s="10">
        <v>72.1666666666667</v>
      </c>
      <c r="H71" s="10">
        <v>85.6</v>
      </c>
      <c r="I71" s="10">
        <f>G71*0.4+H71*0.6</f>
        <v>80.2266666666667</v>
      </c>
      <c r="J71" s="22" t="s">
        <v>141</v>
      </c>
      <c r="K71" s="22" t="s">
        <v>212</v>
      </c>
    </row>
    <row r="72" ht="25" customHeight="1" spans="1:11">
      <c r="A72" s="9">
        <v>70</v>
      </c>
      <c r="B72" s="22" t="s">
        <v>213</v>
      </c>
      <c r="C72" s="22" t="s">
        <v>214</v>
      </c>
      <c r="D72" s="9">
        <v>107.5</v>
      </c>
      <c r="E72" s="9">
        <v>107</v>
      </c>
      <c r="F72" s="9"/>
      <c r="G72" s="10">
        <v>71.5</v>
      </c>
      <c r="H72" s="10">
        <v>85.8</v>
      </c>
      <c r="I72" s="10">
        <f>G72*0.4+H72*0.6</f>
        <v>80.08</v>
      </c>
      <c r="J72" s="22" t="s">
        <v>141</v>
      </c>
      <c r="K72" s="22" t="s">
        <v>212</v>
      </c>
    </row>
    <row r="73" ht="25" customHeight="1" spans="1:11">
      <c r="A73" s="9">
        <v>71</v>
      </c>
      <c r="B73" s="22" t="s">
        <v>215</v>
      </c>
      <c r="C73" s="22" t="s">
        <v>216</v>
      </c>
      <c r="D73" s="9">
        <v>104.5</v>
      </c>
      <c r="E73" s="9">
        <v>98.5</v>
      </c>
      <c r="F73" s="9"/>
      <c r="G73" s="10">
        <v>67.6666666666667</v>
      </c>
      <c r="H73" s="10">
        <v>87.6</v>
      </c>
      <c r="I73" s="10">
        <f>G73*0.4+H73*0.6</f>
        <v>79.6266666666667</v>
      </c>
      <c r="J73" s="22" t="s">
        <v>141</v>
      </c>
      <c r="K73" s="22" t="s">
        <v>212</v>
      </c>
    </row>
    <row r="74" ht="25" customHeight="1" spans="1:11">
      <c r="A74" s="9">
        <v>72</v>
      </c>
      <c r="B74" s="23" t="s">
        <v>217</v>
      </c>
      <c r="C74" s="22" t="s">
        <v>218</v>
      </c>
      <c r="D74" s="9">
        <v>107</v>
      </c>
      <c r="E74" s="9">
        <v>97.5</v>
      </c>
      <c r="F74" s="9"/>
      <c r="G74" s="10">
        <v>68.1666666666667</v>
      </c>
      <c r="H74" s="10">
        <v>84.2</v>
      </c>
      <c r="I74" s="10">
        <v>77.7866666666667</v>
      </c>
      <c r="J74" s="22" t="s">
        <v>141</v>
      </c>
      <c r="K74" s="22" t="s">
        <v>212</v>
      </c>
    </row>
    <row r="75" ht="25" customHeight="1" spans="1:11">
      <c r="A75" s="9">
        <v>73</v>
      </c>
      <c r="B75" s="23" t="s">
        <v>219</v>
      </c>
      <c r="C75" s="22" t="s">
        <v>220</v>
      </c>
      <c r="D75" s="9">
        <v>106.5</v>
      </c>
      <c r="E75" s="9">
        <v>112</v>
      </c>
      <c r="F75" s="9"/>
      <c r="G75" s="10">
        <v>72.8333333333333</v>
      </c>
      <c r="H75" s="10">
        <v>80.8</v>
      </c>
      <c r="I75" s="10">
        <v>77.6133333333333</v>
      </c>
      <c r="J75" s="22" t="s">
        <v>141</v>
      </c>
      <c r="K75" s="22" t="s">
        <v>212</v>
      </c>
    </row>
    <row r="76" ht="25" customHeight="1" spans="1:11">
      <c r="A76" s="9">
        <v>74</v>
      </c>
      <c r="B76" s="22" t="s">
        <v>221</v>
      </c>
      <c r="C76" s="22" t="s">
        <v>222</v>
      </c>
      <c r="D76" s="9">
        <v>97</v>
      </c>
      <c r="E76" s="9">
        <v>84</v>
      </c>
      <c r="F76" s="9"/>
      <c r="G76" s="10">
        <v>60.3333333333333</v>
      </c>
      <c r="H76" s="10">
        <v>83</v>
      </c>
      <c r="I76" s="10">
        <f t="shared" ref="I76:I82" si="2">G76*0.4+H76*0.6</f>
        <v>73.9333333333333</v>
      </c>
      <c r="J76" s="22" t="s">
        <v>141</v>
      </c>
      <c r="K76" s="22" t="s">
        <v>223</v>
      </c>
    </row>
    <row r="77" ht="25" customHeight="1" spans="1:11">
      <c r="A77" s="9">
        <v>75</v>
      </c>
      <c r="B77" s="22" t="s">
        <v>224</v>
      </c>
      <c r="C77" s="22" t="s">
        <v>225</v>
      </c>
      <c r="D77" s="9">
        <v>101</v>
      </c>
      <c r="E77" s="9">
        <v>115.5</v>
      </c>
      <c r="F77" s="9"/>
      <c r="G77" s="10">
        <v>72.1666666666667</v>
      </c>
      <c r="H77" s="10">
        <v>88.2</v>
      </c>
      <c r="I77" s="10">
        <f t="shared" si="2"/>
        <v>81.7866666666667</v>
      </c>
      <c r="J77" s="22" t="s">
        <v>141</v>
      </c>
      <c r="K77" s="22" t="s">
        <v>226</v>
      </c>
    </row>
    <row r="78" ht="25" customHeight="1" spans="1:11">
      <c r="A78" s="9">
        <v>76</v>
      </c>
      <c r="B78" s="22" t="s">
        <v>227</v>
      </c>
      <c r="C78" s="22" t="s">
        <v>228</v>
      </c>
      <c r="D78" s="9">
        <v>93.5</v>
      </c>
      <c r="E78" s="9">
        <v>107.5</v>
      </c>
      <c r="F78" s="9">
        <v>5</v>
      </c>
      <c r="G78" s="10">
        <v>72</v>
      </c>
      <c r="H78" s="10">
        <v>87.6</v>
      </c>
      <c r="I78" s="10">
        <f t="shared" si="2"/>
        <v>81.36</v>
      </c>
      <c r="J78" s="22" t="s">
        <v>141</v>
      </c>
      <c r="K78" s="22" t="s">
        <v>226</v>
      </c>
    </row>
    <row r="79" ht="25" customHeight="1" spans="1:11">
      <c r="A79" s="9">
        <v>77</v>
      </c>
      <c r="B79" s="22" t="s">
        <v>229</v>
      </c>
      <c r="C79" s="22" t="s">
        <v>230</v>
      </c>
      <c r="D79" s="9">
        <v>92</v>
      </c>
      <c r="E79" s="9">
        <v>114</v>
      </c>
      <c r="F79" s="9"/>
      <c r="G79" s="10">
        <v>68.6666666666667</v>
      </c>
      <c r="H79" s="10">
        <v>88.4</v>
      </c>
      <c r="I79" s="10">
        <f t="shared" si="2"/>
        <v>80.5066666666667</v>
      </c>
      <c r="J79" s="22" t="s">
        <v>141</v>
      </c>
      <c r="K79" s="22" t="s">
        <v>226</v>
      </c>
    </row>
    <row r="80" ht="25" customHeight="1" spans="1:11">
      <c r="A80" s="9">
        <v>78</v>
      </c>
      <c r="B80" s="22" t="s">
        <v>231</v>
      </c>
      <c r="C80" s="22" t="s">
        <v>232</v>
      </c>
      <c r="D80" s="9">
        <v>98</v>
      </c>
      <c r="E80" s="9">
        <v>99</v>
      </c>
      <c r="F80" s="9"/>
      <c r="G80" s="10">
        <v>65.6666666666667</v>
      </c>
      <c r="H80" s="10">
        <v>90.4</v>
      </c>
      <c r="I80" s="10">
        <f t="shared" si="2"/>
        <v>80.5066666666667</v>
      </c>
      <c r="J80" s="22" t="s">
        <v>141</v>
      </c>
      <c r="K80" s="22" t="s">
        <v>226</v>
      </c>
    </row>
    <row r="81" ht="25" customHeight="1" spans="1:11">
      <c r="A81" s="9">
        <v>79</v>
      </c>
      <c r="B81" s="22" t="s">
        <v>233</v>
      </c>
      <c r="C81" s="22" t="s">
        <v>234</v>
      </c>
      <c r="D81" s="9">
        <v>98.5</v>
      </c>
      <c r="E81" s="9">
        <v>109</v>
      </c>
      <c r="F81" s="9"/>
      <c r="G81" s="10">
        <v>69.1666666666667</v>
      </c>
      <c r="H81" s="10">
        <v>87.4</v>
      </c>
      <c r="I81" s="10">
        <f t="shared" si="2"/>
        <v>80.1066666666667</v>
      </c>
      <c r="J81" s="22" t="s">
        <v>141</v>
      </c>
      <c r="K81" s="22" t="s">
        <v>226</v>
      </c>
    </row>
    <row r="82" ht="25" customHeight="1" spans="1:11">
      <c r="A82" s="9">
        <v>80</v>
      </c>
      <c r="B82" s="22" t="s">
        <v>235</v>
      </c>
      <c r="C82" s="22" t="s">
        <v>236</v>
      </c>
      <c r="D82" s="9">
        <v>97</v>
      </c>
      <c r="E82" s="9">
        <v>103.5</v>
      </c>
      <c r="F82" s="9"/>
      <c r="G82" s="10">
        <v>66.8333333333333</v>
      </c>
      <c r="H82" s="10">
        <v>86.6</v>
      </c>
      <c r="I82" s="10">
        <f t="shared" si="2"/>
        <v>78.6933333333333</v>
      </c>
      <c r="J82" s="22" t="s">
        <v>141</v>
      </c>
      <c r="K82" s="22" t="s">
        <v>226</v>
      </c>
    </row>
    <row r="83" ht="25" customHeight="1" spans="1:11">
      <c r="A83" s="9">
        <v>81</v>
      </c>
      <c r="B83" s="22" t="s">
        <v>237</v>
      </c>
      <c r="C83" s="22" t="s">
        <v>238</v>
      </c>
      <c r="D83" s="9">
        <v>106.5</v>
      </c>
      <c r="E83" s="9">
        <v>83</v>
      </c>
      <c r="F83" s="9"/>
      <c r="G83" s="10">
        <v>63.1666666666667</v>
      </c>
      <c r="H83" s="10">
        <v>80.2</v>
      </c>
      <c r="I83" s="10">
        <f>G83*0.5+H83*0.5</f>
        <v>71.6833333333334</v>
      </c>
      <c r="J83" s="22" t="s">
        <v>141</v>
      </c>
      <c r="K83" s="22" t="s">
        <v>239</v>
      </c>
    </row>
    <row r="84" ht="25" customHeight="1" spans="1:11">
      <c r="A84" s="9">
        <v>82</v>
      </c>
      <c r="B84" s="22" t="s">
        <v>240</v>
      </c>
      <c r="C84" s="22" t="s">
        <v>241</v>
      </c>
      <c r="D84" s="9">
        <v>94.5</v>
      </c>
      <c r="E84" s="9">
        <v>94.5</v>
      </c>
      <c r="F84" s="9"/>
      <c r="G84" s="10">
        <v>63</v>
      </c>
      <c r="H84" s="10">
        <v>83</v>
      </c>
      <c r="I84" s="10">
        <f>G84*0.5+H84*0.5</f>
        <v>73</v>
      </c>
      <c r="J84" s="22" t="s">
        <v>141</v>
      </c>
      <c r="K84" s="22" t="s">
        <v>242</v>
      </c>
    </row>
    <row r="85" ht="25" customHeight="1" spans="1:11">
      <c r="A85" s="9">
        <v>83</v>
      </c>
      <c r="B85" s="22" t="s">
        <v>243</v>
      </c>
      <c r="C85" s="22" t="s">
        <v>244</v>
      </c>
      <c r="D85" s="9">
        <v>101.5</v>
      </c>
      <c r="E85" s="9">
        <v>94.5</v>
      </c>
      <c r="F85" s="9"/>
      <c r="G85" s="10">
        <v>65.3333333333333</v>
      </c>
      <c r="H85" s="10">
        <v>83.4</v>
      </c>
      <c r="I85" s="10">
        <f>G85*0.5+H85*0.5</f>
        <v>74.3666666666666</v>
      </c>
      <c r="J85" s="22" t="s">
        <v>141</v>
      </c>
      <c r="K85" s="22" t="s">
        <v>245</v>
      </c>
    </row>
    <row r="86" ht="25" customHeight="1" spans="1:11">
      <c r="A86" s="9">
        <v>84</v>
      </c>
      <c r="B86" s="22" t="s">
        <v>246</v>
      </c>
      <c r="C86" s="22" t="s">
        <v>247</v>
      </c>
      <c r="D86" s="9">
        <v>97</v>
      </c>
      <c r="E86" s="9">
        <v>108</v>
      </c>
      <c r="F86" s="9"/>
      <c r="G86" s="10">
        <v>68.3333333333333</v>
      </c>
      <c r="H86" s="10">
        <v>84.2</v>
      </c>
      <c r="I86" s="10">
        <f>G86*0.5+H86*0.5</f>
        <v>76.2666666666667</v>
      </c>
      <c r="J86" s="22" t="s">
        <v>141</v>
      </c>
      <c r="K86" s="22" t="s">
        <v>248</v>
      </c>
    </row>
    <row r="87" ht="25" customHeight="1" spans="1:11">
      <c r="A87" s="9">
        <v>85</v>
      </c>
      <c r="B87" s="22" t="s">
        <v>249</v>
      </c>
      <c r="C87" s="22" t="s">
        <v>250</v>
      </c>
      <c r="D87" s="9">
        <v>112</v>
      </c>
      <c r="E87" s="9">
        <v>106</v>
      </c>
      <c r="F87" s="9"/>
      <c r="G87" s="10">
        <v>72.6666666666667</v>
      </c>
      <c r="H87" s="10">
        <v>83.8</v>
      </c>
      <c r="I87" s="10">
        <f>G87*0.5+H87*0.5</f>
        <v>78.2333333333333</v>
      </c>
      <c r="J87" s="22" t="s">
        <v>141</v>
      </c>
      <c r="K87" s="22" t="s">
        <v>251</v>
      </c>
    </row>
    <row r="88" ht="25" customHeight="1" spans="1:11">
      <c r="A88" s="9">
        <v>86</v>
      </c>
      <c r="B88" s="22" t="s">
        <v>252</v>
      </c>
      <c r="C88" s="22" t="s">
        <v>253</v>
      </c>
      <c r="D88" s="9">
        <v>89.5</v>
      </c>
      <c r="E88" s="9">
        <v>77.5</v>
      </c>
      <c r="F88" s="9"/>
      <c r="G88" s="10">
        <v>55.6666666666667</v>
      </c>
      <c r="H88" s="10">
        <v>90.4</v>
      </c>
      <c r="I88" s="10">
        <f t="shared" ref="I88:I125" si="3">G88*0.4+H88*0.6</f>
        <v>76.5066666666667</v>
      </c>
      <c r="J88" s="22" t="s">
        <v>141</v>
      </c>
      <c r="K88" s="22" t="s">
        <v>254</v>
      </c>
    </row>
    <row r="89" ht="25" customHeight="1" spans="1:11">
      <c r="A89" s="9">
        <v>87</v>
      </c>
      <c r="B89" s="22" t="s">
        <v>255</v>
      </c>
      <c r="C89" s="22" t="s">
        <v>256</v>
      </c>
      <c r="D89" s="9">
        <v>83.5</v>
      </c>
      <c r="E89" s="9">
        <v>96</v>
      </c>
      <c r="F89" s="9"/>
      <c r="G89" s="10">
        <v>59.8333333333333</v>
      </c>
      <c r="H89" s="10">
        <v>91.6</v>
      </c>
      <c r="I89" s="10">
        <f t="shared" si="3"/>
        <v>78.8933333333333</v>
      </c>
      <c r="J89" s="22" t="s">
        <v>141</v>
      </c>
      <c r="K89" s="22" t="s">
        <v>257</v>
      </c>
    </row>
    <row r="90" ht="25" customHeight="1" spans="1:11">
      <c r="A90" s="9">
        <v>88</v>
      </c>
      <c r="B90" s="22" t="s">
        <v>258</v>
      </c>
      <c r="C90" s="22" t="s">
        <v>259</v>
      </c>
      <c r="D90" s="9">
        <v>96.5</v>
      </c>
      <c r="E90" s="9">
        <v>90</v>
      </c>
      <c r="F90" s="9"/>
      <c r="G90" s="10">
        <v>62.1666666666667</v>
      </c>
      <c r="H90" s="10">
        <v>90.8</v>
      </c>
      <c r="I90" s="10">
        <f t="shared" si="3"/>
        <v>79.3466666666667</v>
      </c>
      <c r="J90" s="22" t="s">
        <v>141</v>
      </c>
      <c r="K90" s="22" t="s">
        <v>260</v>
      </c>
    </row>
    <row r="91" ht="25" customHeight="1" spans="1:11">
      <c r="A91" s="9">
        <v>89</v>
      </c>
      <c r="B91" s="22" t="s">
        <v>261</v>
      </c>
      <c r="C91" s="22" t="s">
        <v>262</v>
      </c>
      <c r="D91" s="9">
        <v>110</v>
      </c>
      <c r="E91" s="9">
        <v>111</v>
      </c>
      <c r="F91" s="9"/>
      <c r="G91" s="10">
        <v>73.6666666666667</v>
      </c>
      <c r="H91" s="10">
        <v>86.2</v>
      </c>
      <c r="I91" s="10">
        <f t="shared" si="3"/>
        <v>81.1866666666667</v>
      </c>
      <c r="J91" s="22" t="s">
        <v>141</v>
      </c>
      <c r="K91" s="22" t="s">
        <v>263</v>
      </c>
    </row>
    <row r="92" ht="25" customHeight="1" spans="1:11">
      <c r="A92" s="9">
        <v>90</v>
      </c>
      <c r="B92" s="22" t="s">
        <v>264</v>
      </c>
      <c r="C92" s="22" t="s">
        <v>265</v>
      </c>
      <c r="D92" s="9">
        <v>99</v>
      </c>
      <c r="E92" s="9">
        <v>94</v>
      </c>
      <c r="F92" s="9"/>
      <c r="G92" s="10">
        <v>64.3333333333333</v>
      </c>
      <c r="H92" s="10">
        <v>91.4</v>
      </c>
      <c r="I92" s="10">
        <f t="shared" si="3"/>
        <v>80.5733333333333</v>
      </c>
      <c r="J92" s="22" t="s">
        <v>141</v>
      </c>
      <c r="K92" s="22" t="s">
        <v>263</v>
      </c>
    </row>
    <row r="93" ht="25" customHeight="1" spans="1:11">
      <c r="A93" s="9">
        <v>91</v>
      </c>
      <c r="B93" s="24" t="s">
        <v>266</v>
      </c>
      <c r="C93" s="24" t="s">
        <v>267</v>
      </c>
      <c r="D93" s="12">
        <v>102</v>
      </c>
      <c r="E93" s="12">
        <v>114.5</v>
      </c>
      <c r="F93" s="12"/>
      <c r="G93" s="13">
        <v>72.1666666666667</v>
      </c>
      <c r="H93" s="13">
        <v>90.2</v>
      </c>
      <c r="I93" s="13">
        <f t="shared" si="3"/>
        <v>82.9866666666667</v>
      </c>
      <c r="J93" s="24" t="s">
        <v>141</v>
      </c>
      <c r="K93" s="24" t="s">
        <v>268</v>
      </c>
    </row>
    <row r="94" ht="25" customHeight="1" spans="1:11">
      <c r="A94" s="9">
        <v>92</v>
      </c>
      <c r="B94" s="24" t="s">
        <v>269</v>
      </c>
      <c r="C94" s="24" t="s">
        <v>270</v>
      </c>
      <c r="D94" s="12">
        <v>109</v>
      </c>
      <c r="E94" s="12">
        <v>107</v>
      </c>
      <c r="F94" s="12"/>
      <c r="G94" s="13">
        <v>72</v>
      </c>
      <c r="H94" s="13">
        <v>87.6</v>
      </c>
      <c r="I94" s="13">
        <f t="shared" si="3"/>
        <v>81.36</v>
      </c>
      <c r="J94" s="24" t="s">
        <v>141</v>
      </c>
      <c r="K94" s="24" t="s">
        <v>268</v>
      </c>
    </row>
    <row r="95" ht="25" customHeight="1" spans="1:11">
      <c r="A95" s="9">
        <v>93</v>
      </c>
      <c r="B95" s="24" t="s">
        <v>271</v>
      </c>
      <c r="C95" s="24" t="s">
        <v>272</v>
      </c>
      <c r="D95" s="12">
        <v>108</v>
      </c>
      <c r="E95" s="12">
        <v>108</v>
      </c>
      <c r="F95" s="12"/>
      <c r="G95" s="13">
        <v>72</v>
      </c>
      <c r="H95" s="13">
        <v>87</v>
      </c>
      <c r="I95" s="13">
        <f t="shared" si="3"/>
        <v>81</v>
      </c>
      <c r="J95" s="24" t="s">
        <v>141</v>
      </c>
      <c r="K95" s="24" t="s">
        <v>268</v>
      </c>
    </row>
    <row r="96" ht="25" customHeight="1" spans="1:11">
      <c r="A96" s="9">
        <v>94</v>
      </c>
      <c r="B96" s="24" t="s">
        <v>273</v>
      </c>
      <c r="C96" s="24" t="s">
        <v>274</v>
      </c>
      <c r="D96" s="12">
        <v>104.5</v>
      </c>
      <c r="E96" s="12">
        <v>110.5</v>
      </c>
      <c r="F96" s="12"/>
      <c r="G96" s="13">
        <v>71.6666666666667</v>
      </c>
      <c r="H96" s="13">
        <v>85</v>
      </c>
      <c r="I96" s="13">
        <f t="shared" si="3"/>
        <v>79.6666666666667</v>
      </c>
      <c r="J96" s="24" t="s">
        <v>141</v>
      </c>
      <c r="K96" s="24" t="s">
        <v>268</v>
      </c>
    </row>
    <row r="97" ht="25" customHeight="1" spans="1:11">
      <c r="A97" s="9">
        <v>95</v>
      </c>
      <c r="B97" s="24" t="s">
        <v>275</v>
      </c>
      <c r="C97" s="24" t="s">
        <v>276</v>
      </c>
      <c r="D97" s="12">
        <v>101.5</v>
      </c>
      <c r="E97" s="12">
        <v>86.5</v>
      </c>
      <c r="F97" s="12"/>
      <c r="G97" s="13">
        <v>62.6666666666667</v>
      </c>
      <c r="H97" s="13">
        <v>89.6</v>
      </c>
      <c r="I97" s="13">
        <f t="shared" si="3"/>
        <v>78.8266666666667</v>
      </c>
      <c r="J97" s="24" t="s">
        <v>141</v>
      </c>
      <c r="K97" s="24" t="s">
        <v>268</v>
      </c>
    </row>
    <row r="98" ht="25" customHeight="1" spans="1:11">
      <c r="A98" s="9">
        <v>96</v>
      </c>
      <c r="B98" s="25" t="s">
        <v>277</v>
      </c>
      <c r="C98" s="25" t="s">
        <v>278</v>
      </c>
      <c r="D98" s="14">
        <v>90</v>
      </c>
      <c r="E98" s="14">
        <v>96</v>
      </c>
      <c r="F98" s="14"/>
      <c r="G98" s="15">
        <v>62</v>
      </c>
      <c r="H98" s="15">
        <v>90</v>
      </c>
      <c r="I98" s="13">
        <f t="shared" si="3"/>
        <v>78.8</v>
      </c>
      <c r="J98" s="24" t="s">
        <v>141</v>
      </c>
      <c r="K98" s="24" t="s">
        <v>268</v>
      </c>
    </row>
    <row r="99" ht="25" customHeight="1" spans="1:11">
      <c r="A99" s="9">
        <v>97</v>
      </c>
      <c r="B99" s="24" t="s">
        <v>279</v>
      </c>
      <c r="C99" s="24" t="s">
        <v>280</v>
      </c>
      <c r="D99" s="12">
        <v>99</v>
      </c>
      <c r="E99" s="12">
        <v>110</v>
      </c>
      <c r="F99" s="12"/>
      <c r="G99" s="13">
        <v>69.6666666666667</v>
      </c>
      <c r="H99" s="13">
        <v>84.2</v>
      </c>
      <c r="I99" s="13">
        <f t="shared" si="3"/>
        <v>78.3866666666667</v>
      </c>
      <c r="J99" s="24" t="s">
        <v>141</v>
      </c>
      <c r="K99" s="24" t="s">
        <v>268</v>
      </c>
    </row>
    <row r="100" ht="25" customHeight="1" spans="1:11">
      <c r="A100" s="9">
        <v>98</v>
      </c>
      <c r="B100" s="24" t="s">
        <v>281</v>
      </c>
      <c r="C100" s="24" t="s">
        <v>282</v>
      </c>
      <c r="D100" s="12">
        <v>99.5</v>
      </c>
      <c r="E100" s="12">
        <v>97.5</v>
      </c>
      <c r="F100" s="12"/>
      <c r="G100" s="13">
        <v>65.6666666666667</v>
      </c>
      <c r="H100" s="13">
        <v>86.8</v>
      </c>
      <c r="I100" s="13">
        <f t="shared" si="3"/>
        <v>78.3466666666667</v>
      </c>
      <c r="J100" s="24" t="s">
        <v>141</v>
      </c>
      <c r="K100" s="24" t="s">
        <v>268</v>
      </c>
    </row>
    <row r="101" ht="25" customHeight="1" spans="1:11">
      <c r="A101" s="9">
        <v>99</v>
      </c>
      <c r="B101" s="24" t="s">
        <v>283</v>
      </c>
      <c r="C101" s="24" t="s">
        <v>284</v>
      </c>
      <c r="D101" s="12">
        <v>94</v>
      </c>
      <c r="E101" s="12">
        <v>106.5</v>
      </c>
      <c r="F101" s="12"/>
      <c r="G101" s="13">
        <v>66.8333333333333</v>
      </c>
      <c r="H101" s="13">
        <v>85.8</v>
      </c>
      <c r="I101" s="13">
        <f t="shared" si="3"/>
        <v>78.2133333333333</v>
      </c>
      <c r="J101" s="24" t="s">
        <v>141</v>
      </c>
      <c r="K101" s="24" t="s">
        <v>268</v>
      </c>
    </row>
    <row r="102" ht="25" customHeight="1" spans="1:11">
      <c r="A102" s="9">
        <v>100</v>
      </c>
      <c r="B102" s="24" t="s">
        <v>285</v>
      </c>
      <c r="C102" s="24" t="s">
        <v>286</v>
      </c>
      <c r="D102" s="12">
        <v>103.5</v>
      </c>
      <c r="E102" s="12">
        <v>84.5</v>
      </c>
      <c r="F102" s="12"/>
      <c r="G102" s="13">
        <v>62.6666666666667</v>
      </c>
      <c r="H102" s="13">
        <v>88.4</v>
      </c>
      <c r="I102" s="13">
        <f t="shared" si="3"/>
        <v>78.1066666666667</v>
      </c>
      <c r="J102" s="24" t="s">
        <v>141</v>
      </c>
      <c r="K102" s="24" t="s">
        <v>268</v>
      </c>
    </row>
    <row r="103" ht="25" customHeight="1" spans="1:11">
      <c r="A103" s="9">
        <v>101</v>
      </c>
      <c r="B103" s="24" t="s">
        <v>287</v>
      </c>
      <c r="C103" s="24" t="s">
        <v>288</v>
      </c>
      <c r="D103" s="12">
        <v>91.5</v>
      </c>
      <c r="E103" s="12">
        <v>98</v>
      </c>
      <c r="F103" s="12"/>
      <c r="G103" s="13">
        <v>63.1666666666667</v>
      </c>
      <c r="H103" s="13">
        <v>87</v>
      </c>
      <c r="I103" s="13">
        <f t="shared" si="3"/>
        <v>77.4666666666667</v>
      </c>
      <c r="J103" s="24" t="s">
        <v>141</v>
      </c>
      <c r="K103" s="24" t="s">
        <v>268</v>
      </c>
    </row>
    <row r="104" ht="25" customHeight="1" spans="1:11">
      <c r="A104" s="9">
        <v>102</v>
      </c>
      <c r="B104" s="24" t="s">
        <v>289</v>
      </c>
      <c r="C104" s="24" t="s">
        <v>290</v>
      </c>
      <c r="D104" s="12">
        <v>90.5</v>
      </c>
      <c r="E104" s="12">
        <v>100</v>
      </c>
      <c r="F104" s="12"/>
      <c r="G104" s="13">
        <v>63.5</v>
      </c>
      <c r="H104" s="13">
        <v>86.6</v>
      </c>
      <c r="I104" s="13">
        <f t="shared" si="3"/>
        <v>77.36</v>
      </c>
      <c r="J104" s="24" t="s">
        <v>141</v>
      </c>
      <c r="K104" s="24" t="s">
        <v>268</v>
      </c>
    </row>
    <row r="105" ht="25" customHeight="1" spans="1:11">
      <c r="A105" s="9">
        <v>103</v>
      </c>
      <c r="B105" s="24" t="s">
        <v>291</v>
      </c>
      <c r="C105" s="24" t="s">
        <v>238</v>
      </c>
      <c r="D105" s="12">
        <v>95.5</v>
      </c>
      <c r="E105" s="12">
        <v>107</v>
      </c>
      <c r="F105" s="12"/>
      <c r="G105" s="13">
        <v>67.5</v>
      </c>
      <c r="H105" s="13">
        <v>83.8</v>
      </c>
      <c r="I105" s="13">
        <f t="shared" si="3"/>
        <v>77.28</v>
      </c>
      <c r="J105" s="24" t="s">
        <v>141</v>
      </c>
      <c r="K105" s="24" t="s">
        <v>268</v>
      </c>
    </row>
    <row r="106" ht="25" customHeight="1" spans="1:11">
      <c r="A106" s="9">
        <v>104</v>
      </c>
      <c r="B106" s="24" t="s">
        <v>292</v>
      </c>
      <c r="C106" s="24" t="s">
        <v>293</v>
      </c>
      <c r="D106" s="12">
        <v>115</v>
      </c>
      <c r="E106" s="12">
        <v>104.5</v>
      </c>
      <c r="F106" s="12"/>
      <c r="G106" s="13">
        <v>73.1666666666667</v>
      </c>
      <c r="H106" s="13">
        <v>87.6</v>
      </c>
      <c r="I106" s="13">
        <f t="shared" si="3"/>
        <v>81.8266666666667</v>
      </c>
      <c r="J106" s="24" t="s">
        <v>141</v>
      </c>
      <c r="K106" s="24" t="s">
        <v>294</v>
      </c>
    </row>
    <row r="107" ht="25" customHeight="1" spans="1:11">
      <c r="A107" s="9">
        <v>105</v>
      </c>
      <c r="B107" s="24" t="s">
        <v>295</v>
      </c>
      <c r="C107" s="24" t="s">
        <v>296</v>
      </c>
      <c r="D107" s="12">
        <v>97</v>
      </c>
      <c r="E107" s="12">
        <v>94.5</v>
      </c>
      <c r="F107" s="12"/>
      <c r="G107" s="13">
        <v>63.8333333333333</v>
      </c>
      <c r="H107" s="13">
        <v>93.2</v>
      </c>
      <c r="I107" s="13">
        <f t="shared" si="3"/>
        <v>81.4533333333333</v>
      </c>
      <c r="J107" s="24" t="s">
        <v>141</v>
      </c>
      <c r="K107" s="24" t="s">
        <v>294</v>
      </c>
    </row>
    <row r="108" ht="25" customHeight="1" spans="1:11">
      <c r="A108" s="9">
        <v>106</v>
      </c>
      <c r="B108" s="24" t="s">
        <v>297</v>
      </c>
      <c r="C108" s="24" t="s">
        <v>298</v>
      </c>
      <c r="D108" s="12">
        <v>106</v>
      </c>
      <c r="E108" s="12">
        <v>102</v>
      </c>
      <c r="F108" s="12"/>
      <c r="G108" s="13">
        <v>69.3333333333333</v>
      </c>
      <c r="H108" s="13">
        <v>89</v>
      </c>
      <c r="I108" s="13">
        <f t="shared" si="3"/>
        <v>81.1333333333333</v>
      </c>
      <c r="J108" s="24" t="s">
        <v>141</v>
      </c>
      <c r="K108" s="24" t="s">
        <v>294</v>
      </c>
    </row>
    <row r="109" ht="25" customHeight="1" spans="1:11">
      <c r="A109" s="9">
        <v>107</v>
      </c>
      <c r="B109" s="24" t="s">
        <v>299</v>
      </c>
      <c r="C109" s="24" t="s">
        <v>300</v>
      </c>
      <c r="D109" s="12">
        <v>98</v>
      </c>
      <c r="E109" s="12">
        <v>98</v>
      </c>
      <c r="F109" s="12"/>
      <c r="G109" s="13">
        <v>65.3333333333333</v>
      </c>
      <c r="H109" s="13">
        <v>91.6</v>
      </c>
      <c r="I109" s="13">
        <f t="shared" si="3"/>
        <v>81.0933333333333</v>
      </c>
      <c r="J109" s="24" t="s">
        <v>141</v>
      </c>
      <c r="K109" s="24" t="s">
        <v>294</v>
      </c>
    </row>
    <row r="110" ht="25" customHeight="1" spans="1:11">
      <c r="A110" s="9">
        <v>108</v>
      </c>
      <c r="B110" s="24" t="s">
        <v>301</v>
      </c>
      <c r="C110" s="24" t="s">
        <v>302</v>
      </c>
      <c r="D110" s="12">
        <v>94</v>
      </c>
      <c r="E110" s="12">
        <v>105.5</v>
      </c>
      <c r="F110" s="12"/>
      <c r="G110" s="13">
        <v>66.5</v>
      </c>
      <c r="H110" s="13">
        <v>89.8</v>
      </c>
      <c r="I110" s="13">
        <f t="shared" si="3"/>
        <v>80.48</v>
      </c>
      <c r="J110" s="24" t="s">
        <v>141</v>
      </c>
      <c r="K110" s="24" t="s">
        <v>294</v>
      </c>
    </row>
    <row r="111" ht="25" customHeight="1" spans="1:11">
      <c r="A111" s="9">
        <v>109</v>
      </c>
      <c r="B111" s="24" t="s">
        <v>303</v>
      </c>
      <c r="C111" s="24" t="s">
        <v>304</v>
      </c>
      <c r="D111" s="12">
        <v>99</v>
      </c>
      <c r="E111" s="12">
        <v>108</v>
      </c>
      <c r="F111" s="12"/>
      <c r="G111" s="13">
        <v>69</v>
      </c>
      <c r="H111" s="13">
        <v>87.8</v>
      </c>
      <c r="I111" s="13">
        <f t="shared" si="3"/>
        <v>80.28</v>
      </c>
      <c r="J111" s="24" t="s">
        <v>141</v>
      </c>
      <c r="K111" s="24" t="s">
        <v>294</v>
      </c>
    </row>
    <row r="112" ht="25" customHeight="1" spans="1:11">
      <c r="A112" s="9">
        <v>110</v>
      </c>
      <c r="B112" s="24" t="s">
        <v>305</v>
      </c>
      <c r="C112" s="24" t="s">
        <v>306</v>
      </c>
      <c r="D112" s="12">
        <v>100</v>
      </c>
      <c r="E112" s="12">
        <v>108</v>
      </c>
      <c r="F112" s="12"/>
      <c r="G112" s="13">
        <v>69.3333333333333</v>
      </c>
      <c r="H112" s="13">
        <v>86.2</v>
      </c>
      <c r="I112" s="13">
        <f t="shared" si="3"/>
        <v>79.4533333333333</v>
      </c>
      <c r="J112" s="24" t="s">
        <v>141</v>
      </c>
      <c r="K112" s="24" t="s">
        <v>294</v>
      </c>
    </row>
    <row r="113" ht="25" customHeight="1" spans="1:11">
      <c r="A113" s="9">
        <v>111</v>
      </c>
      <c r="B113" s="24" t="s">
        <v>307</v>
      </c>
      <c r="C113" s="24" t="s">
        <v>308</v>
      </c>
      <c r="D113" s="12">
        <v>105.5</v>
      </c>
      <c r="E113" s="12">
        <v>98.5</v>
      </c>
      <c r="F113" s="12"/>
      <c r="G113" s="13">
        <v>68</v>
      </c>
      <c r="H113" s="13">
        <v>86.6</v>
      </c>
      <c r="I113" s="13">
        <f t="shared" si="3"/>
        <v>79.16</v>
      </c>
      <c r="J113" s="24" t="s">
        <v>141</v>
      </c>
      <c r="K113" s="24" t="s">
        <v>294</v>
      </c>
    </row>
    <row r="114" ht="25" customHeight="1" spans="1:11">
      <c r="A114" s="9">
        <v>112</v>
      </c>
      <c r="B114" s="24" t="s">
        <v>309</v>
      </c>
      <c r="C114" s="24" t="s">
        <v>310</v>
      </c>
      <c r="D114" s="12">
        <v>100</v>
      </c>
      <c r="E114" s="12">
        <v>97</v>
      </c>
      <c r="F114" s="12"/>
      <c r="G114" s="13">
        <v>65.6666666666667</v>
      </c>
      <c r="H114" s="13">
        <v>88</v>
      </c>
      <c r="I114" s="13">
        <f t="shared" si="3"/>
        <v>79.0666666666667</v>
      </c>
      <c r="J114" s="24" t="s">
        <v>141</v>
      </c>
      <c r="K114" s="24" t="s">
        <v>294</v>
      </c>
    </row>
    <row r="115" ht="25" customHeight="1" spans="1:11">
      <c r="A115" s="9">
        <v>113</v>
      </c>
      <c r="B115" s="24" t="s">
        <v>311</v>
      </c>
      <c r="C115" s="24" t="s">
        <v>312</v>
      </c>
      <c r="D115" s="12">
        <v>112.5</v>
      </c>
      <c r="E115" s="12">
        <v>95</v>
      </c>
      <c r="F115" s="12"/>
      <c r="G115" s="13">
        <v>69.1666666666667</v>
      </c>
      <c r="H115" s="13">
        <v>85.4</v>
      </c>
      <c r="I115" s="13">
        <f t="shared" si="3"/>
        <v>78.9066666666667</v>
      </c>
      <c r="J115" s="24" t="s">
        <v>141</v>
      </c>
      <c r="K115" s="24" t="s">
        <v>294</v>
      </c>
    </row>
    <row r="116" ht="25" customHeight="1" spans="1:11">
      <c r="A116" s="9">
        <v>114</v>
      </c>
      <c r="B116" s="24" t="s">
        <v>313</v>
      </c>
      <c r="C116" s="24" t="s">
        <v>314</v>
      </c>
      <c r="D116" s="12">
        <v>101</v>
      </c>
      <c r="E116" s="12">
        <v>103</v>
      </c>
      <c r="F116" s="12"/>
      <c r="G116" s="13">
        <v>68</v>
      </c>
      <c r="H116" s="13">
        <v>85.6</v>
      </c>
      <c r="I116" s="13">
        <f t="shared" si="3"/>
        <v>78.56</v>
      </c>
      <c r="J116" s="24" t="s">
        <v>141</v>
      </c>
      <c r="K116" s="24" t="s">
        <v>294</v>
      </c>
    </row>
    <row r="117" ht="25" customHeight="1" spans="1:11">
      <c r="A117" s="9">
        <v>115</v>
      </c>
      <c r="B117" s="24" t="s">
        <v>315</v>
      </c>
      <c r="C117" s="24" t="s">
        <v>316</v>
      </c>
      <c r="D117" s="12">
        <v>116.5</v>
      </c>
      <c r="E117" s="12">
        <v>101</v>
      </c>
      <c r="F117" s="12"/>
      <c r="G117" s="13">
        <v>72.5</v>
      </c>
      <c r="H117" s="13">
        <v>82.2</v>
      </c>
      <c r="I117" s="13">
        <f t="shared" si="3"/>
        <v>78.32</v>
      </c>
      <c r="J117" s="24" t="s">
        <v>141</v>
      </c>
      <c r="K117" s="24" t="s">
        <v>294</v>
      </c>
    </row>
    <row r="118" ht="25" customHeight="1" spans="1:11">
      <c r="A118" s="9">
        <v>116</v>
      </c>
      <c r="B118" s="24" t="s">
        <v>317</v>
      </c>
      <c r="C118" s="24" t="s">
        <v>318</v>
      </c>
      <c r="D118" s="12">
        <v>116.5</v>
      </c>
      <c r="E118" s="12">
        <v>117</v>
      </c>
      <c r="F118" s="12"/>
      <c r="G118" s="13">
        <v>77.8333333333333</v>
      </c>
      <c r="H118" s="13">
        <v>88.2</v>
      </c>
      <c r="I118" s="13">
        <f t="shared" si="3"/>
        <v>84.0533333333333</v>
      </c>
      <c r="J118" s="24" t="s">
        <v>141</v>
      </c>
      <c r="K118" s="24" t="s">
        <v>319</v>
      </c>
    </row>
    <row r="119" ht="25" customHeight="1" spans="1:11">
      <c r="A119" s="9">
        <v>117</v>
      </c>
      <c r="B119" s="24" t="s">
        <v>320</v>
      </c>
      <c r="C119" s="24" t="s">
        <v>321</v>
      </c>
      <c r="D119" s="12">
        <v>112.5</v>
      </c>
      <c r="E119" s="12">
        <v>94</v>
      </c>
      <c r="F119" s="12"/>
      <c r="G119" s="13">
        <v>68.8333333333333</v>
      </c>
      <c r="H119" s="13">
        <v>86.2</v>
      </c>
      <c r="I119" s="13">
        <f t="shared" si="3"/>
        <v>79.2533333333333</v>
      </c>
      <c r="J119" s="24" t="s">
        <v>141</v>
      </c>
      <c r="K119" s="24" t="s">
        <v>319</v>
      </c>
    </row>
    <row r="120" ht="25" customHeight="1" spans="1:11">
      <c r="A120" s="9">
        <v>118</v>
      </c>
      <c r="B120" s="24" t="s">
        <v>322</v>
      </c>
      <c r="C120" s="24" t="s">
        <v>323</v>
      </c>
      <c r="D120" s="12">
        <v>92</v>
      </c>
      <c r="E120" s="12">
        <v>104.5</v>
      </c>
      <c r="F120" s="12"/>
      <c r="G120" s="13">
        <v>65.5</v>
      </c>
      <c r="H120" s="13">
        <v>88.2</v>
      </c>
      <c r="I120" s="13">
        <f t="shared" si="3"/>
        <v>79.12</v>
      </c>
      <c r="J120" s="24" t="s">
        <v>141</v>
      </c>
      <c r="K120" s="24" t="s">
        <v>319</v>
      </c>
    </row>
    <row r="121" ht="25" customHeight="1" spans="1:11">
      <c r="A121" s="9">
        <v>119</v>
      </c>
      <c r="B121" s="24" t="s">
        <v>324</v>
      </c>
      <c r="C121" s="24" t="s">
        <v>325</v>
      </c>
      <c r="D121" s="12">
        <v>97</v>
      </c>
      <c r="E121" s="12">
        <v>100.5</v>
      </c>
      <c r="F121" s="12"/>
      <c r="G121" s="13">
        <v>65.8333333333333</v>
      </c>
      <c r="H121" s="13">
        <v>87.2</v>
      </c>
      <c r="I121" s="13">
        <f t="shared" si="3"/>
        <v>78.6533333333333</v>
      </c>
      <c r="J121" s="24" t="s">
        <v>141</v>
      </c>
      <c r="K121" s="24" t="s">
        <v>319</v>
      </c>
    </row>
    <row r="122" ht="25" customHeight="1" spans="1:11">
      <c r="A122" s="9">
        <v>120</v>
      </c>
      <c r="B122" s="24" t="s">
        <v>326</v>
      </c>
      <c r="C122" s="24" t="s">
        <v>327</v>
      </c>
      <c r="D122" s="12">
        <v>109</v>
      </c>
      <c r="E122" s="12">
        <v>105.5</v>
      </c>
      <c r="F122" s="12"/>
      <c r="G122" s="13">
        <v>71.5</v>
      </c>
      <c r="H122" s="13">
        <v>83</v>
      </c>
      <c r="I122" s="13">
        <f t="shared" si="3"/>
        <v>78.4</v>
      </c>
      <c r="J122" s="24" t="s">
        <v>141</v>
      </c>
      <c r="K122" s="24" t="s">
        <v>319</v>
      </c>
    </row>
    <row r="123" ht="25" customHeight="1" spans="1:11">
      <c r="A123" s="9">
        <v>121</v>
      </c>
      <c r="B123" s="24" t="s">
        <v>328</v>
      </c>
      <c r="C123" s="24" t="s">
        <v>329</v>
      </c>
      <c r="D123" s="12">
        <v>88.5</v>
      </c>
      <c r="E123" s="12">
        <v>110</v>
      </c>
      <c r="F123" s="12"/>
      <c r="G123" s="13">
        <v>66.1666666666667</v>
      </c>
      <c r="H123" s="13">
        <v>85.2</v>
      </c>
      <c r="I123" s="13">
        <f t="shared" si="3"/>
        <v>77.5866666666667</v>
      </c>
      <c r="J123" s="24" t="s">
        <v>141</v>
      </c>
      <c r="K123" s="24" t="s">
        <v>319</v>
      </c>
    </row>
    <row r="124" ht="25" customHeight="1" spans="1:11">
      <c r="A124" s="9">
        <v>122</v>
      </c>
      <c r="B124" s="24" t="s">
        <v>330</v>
      </c>
      <c r="C124" s="24" t="s">
        <v>331</v>
      </c>
      <c r="D124" s="12">
        <v>81.5</v>
      </c>
      <c r="E124" s="12">
        <v>115</v>
      </c>
      <c r="F124" s="12"/>
      <c r="G124" s="13">
        <v>65.5</v>
      </c>
      <c r="H124" s="13">
        <v>84.2</v>
      </c>
      <c r="I124" s="13">
        <f t="shared" si="3"/>
        <v>76.72</v>
      </c>
      <c r="J124" s="24" t="s">
        <v>141</v>
      </c>
      <c r="K124" s="24" t="s">
        <v>319</v>
      </c>
    </row>
    <row r="125" ht="25" customHeight="1" spans="1:11">
      <c r="A125" s="9">
        <v>123</v>
      </c>
      <c r="B125" s="24" t="s">
        <v>332</v>
      </c>
      <c r="C125" s="24" t="s">
        <v>333</v>
      </c>
      <c r="D125" s="12">
        <v>96</v>
      </c>
      <c r="E125" s="12">
        <v>97</v>
      </c>
      <c r="F125" s="12"/>
      <c r="G125" s="13">
        <v>64.3333333333333</v>
      </c>
      <c r="H125" s="13">
        <v>84.2</v>
      </c>
      <c r="I125" s="13">
        <f t="shared" si="3"/>
        <v>76.2533333333333</v>
      </c>
      <c r="J125" s="24" t="s">
        <v>141</v>
      </c>
      <c r="K125" s="24" t="s">
        <v>319</v>
      </c>
    </row>
    <row r="126" ht="25" customHeight="1" spans="1:11">
      <c r="A126" s="9">
        <v>124</v>
      </c>
      <c r="B126" s="24" t="s">
        <v>334</v>
      </c>
      <c r="C126" s="24" t="s">
        <v>335</v>
      </c>
      <c r="D126" s="12">
        <v>107</v>
      </c>
      <c r="E126" s="12">
        <v>108</v>
      </c>
      <c r="F126" s="12"/>
      <c r="G126" s="13">
        <v>71.6666666666667</v>
      </c>
      <c r="H126" s="13">
        <v>87.6</v>
      </c>
      <c r="I126" s="13">
        <f t="shared" ref="I126:I138" si="4">G126*0.4+H126*0.6</f>
        <v>81.2266666666667</v>
      </c>
      <c r="J126" s="24" t="s">
        <v>141</v>
      </c>
      <c r="K126" s="24" t="s">
        <v>336</v>
      </c>
    </row>
    <row r="127" ht="25" customHeight="1" spans="1:11">
      <c r="A127" s="9">
        <v>125</v>
      </c>
      <c r="B127" s="24" t="s">
        <v>337</v>
      </c>
      <c r="C127" s="24" t="s">
        <v>338</v>
      </c>
      <c r="D127" s="12">
        <v>111</v>
      </c>
      <c r="E127" s="12">
        <v>103</v>
      </c>
      <c r="F127" s="12"/>
      <c r="G127" s="13">
        <v>71.3333333333333</v>
      </c>
      <c r="H127" s="13">
        <v>85.6</v>
      </c>
      <c r="I127" s="13">
        <f t="shared" si="4"/>
        <v>79.8933333333333</v>
      </c>
      <c r="J127" s="24" t="s">
        <v>141</v>
      </c>
      <c r="K127" s="24" t="s">
        <v>336</v>
      </c>
    </row>
    <row r="128" ht="25" customHeight="1" spans="1:11">
      <c r="A128" s="9">
        <v>126</v>
      </c>
      <c r="B128" s="24" t="s">
        <v>339</v>
      </c>
      <c r="C128" s="24" t="s">
        <v>340</v>
      </c>
      <c r="D128" s="12">
        <v>112</v>
      </c>
      <c r="E128" s="12">
        <v>106</v>
      </c>
      <c r="F128" s="12"/>
      <c r="G128" s="13">
        <v>72.6666666666667</v>
      </c>
      <c r="H128" s="13">
        <v>84.4</v>
      </c>
      <c r="I128" s="13">
        <f t="shared" si="4"/>
        <v>79.7066666666667</v>
      </c>
      <c r="J128" s="24" t="s">
        <v>141</v>
      </c>
      <c r="K128" s="24" t="s">
        <v>336</v>
      </c>
    </row>
    <row r="129" ht="25" customHeight="1" spans="1:11">
      <c r="A129" s="9">
        <v>127</v>
      </c>
      <c r="B129" s="24" t="s">
        <v>341</v>
      </c>
      <c r="C129" s="24" t="s">
        <v>342</v>
      </c>
      <c r="D129" s="12">
        <v>101</v>
      </c>
      <c r="E129" s="12">
        <v>108</v>
      </c>
      <c r="F129" s="12"/>
      <c r="G129" s="13">
        <v>69.6666666666667</v>
      </c>
      <c r="H129" s="13">
        <v>86.2</v>
      </c>
      <c r="I129" s="13">
        <f t="shared" si="4"/>
        <v>79.5866666666667</v>
      </c>
      <c r="J129" s="24" t="s">
        <v>141</v>
      </c>
      <c r="K129" s="24" t="s">
        <v>336</v>
      </c>
    </row>
    <row r="130" ht="25" customHeight="1" spans="1:11">
      <c r="A130" s="9">
        <v>128</v>
      </c>
      <c r="B130" s="24" t="s">
        <v>343</v>
      </c>
      <c r="C130" s="24" t="s">
        <v>344</v>
      </c>
      <c r="D130" s="12">
        <v>90.5</v>
      </c>
      <c r="E130" s="12">
        <v>95.5</v>
      </c>
      <c r="F130" s="12"/>
      <c r="G130" s="13">
        <v>62</v>
      </c>
      <c r="H130" s="13">
        <v>89</v>
      </c>
      <c r="I130" s="13">
        <f t="shared" si="4"/>
        <v>78.2</v>
      </c>
      <c r="J130" s="24" t="s">
        <v>141</v>
      </c>
      <c r="K130" s="24" t="s">
        <v>336</v>
      </c>
    </row>
    <row r="131" ht="25" customHeight="1" spans="1:11">
      <c r="A131" s="9">
        <v>129</v>
      </c>
      <c r="B131" s="24" t="s">
        <v>345</v>
      </c>
      <c r="C131" s="24" t="s">
        <v>346</v>
      </c>
      <c r="D131" s="12">
        <v>104</v>
      </c>
      <c r="E131" s="12">
        <v>110</v>
      </c>
      <c r="F131" s="12"/>
      <c r="G131" s="13">
        <v>71.3333333333333</v>
      </c>
      <c r="H131" s="13">
        <v>82.2</v>
      </c>
      <c r="I131" s="13">
        <f t="shared" si="4"/>
        <v>77.8533333333333</v>
      </c>
      <c r="J131" s="24" t="s">
        <v>141</v>
      </c>
      <c r="K131" s="24" t="s">
        <v>336</v>
      </c>
    </row>
    <row r="132" ht="25" customHeight="1" spans="1:11">
      <c r="A132" s="9">
        <v>130</v>
      </c>
      <c r="B132" s="24" t="s">
        <v>347</v>
      </c>
      <c r="C132" s="24" t="s">
        <v>348</v>
      </c>
      <c r="D132" s="12">
        <v>105</v>
      </c>
      <c r="E132" s="12">
        <v>112.5</v>
      </c>
      <c r="F132" s="12"/>
      <c r="G132" s="13">
        <v>72.5</v>
      </c>
      <c r="H132" s="13">
        <v>81.2</v>
      </c>
      <c r="I132" s="13">
        <f t="shared" si="4"/>
        <v>77.72</v>
      </c>
      <c r="J132" s="24" t="s">
        <v>141</v>
      </c>
      <c r="K132" s="24" t="s">
        <v>336</v>
      </c>
    </row>
    <row r="133" ht="25" customHeight="1" spans="1:11">
      <c r="A133" s="9">
        <v>131</v>
      </c>
      <c r="B133" s="24" t="s">
        <v>349</v>
      </c>
      <c r="C133" s="24" t="s">
        <v>350</v>
      </c>
      <c r="D133" s="12">
        <v>93</v>
      </c>
      <c r="E133" s="12">
        <v>104.5</v>
      </c>
      <c r="F133" s="12"/>
      <c r="G133" s="13">
        <v>65.8333333333333</v>
      </c>
      <c r="H133" s="13">
        <v>85.6</v>
      </c>
      <c r="I133" s="13">
        <f t="shared" si="4"/>
        <v>77.6933333333333</v>
      </c>
      <c r="J133" s="24" t="s">
        <v>141</v>
      </c>
      <c r="K133" s="24" t="s">
        <v>336</v>
      </c>
    </row>
    <row r="134" ht="25" customHeight="1" spans="1:11">
      <c r="A134" s="9">
        <v>132</v>
      </c>
      <c r="B134" s="24" t="s">
        <v>351</v>
      </c>
      <c r="C134" s="24" t="s">
        <v>352</v>
      </c>
      <c r="D134" s="12">
        <v>97.5</v>
      </c>
      <c r="E134" s="12">
        <v>94.5</v>
      </c>
      <c r="F134" s="12"/>
      <c r="G134" s="13">
        <v>64</v>
      </c>
      <c r="H134" s="13">
        <v>86.6</v>
      </c>
      <c r="I134" s="13">
        <f t="shared" si="4"/>
        <v>77.56</v>
      </c>
      <c r="J134" s="24" t="s">
        <v>141</v>
      </c>
      <c r="K134" s="24" t="s">
        <v>336</v>
      </c>
    </row>
    <row r="135" ht="25" customHeight="1" spans="1:11">
      <c r="A135" s="9">
        <v>133</v>
      </c>
      <c r="B135" s="24" t="s">
        <v>353</v>
      </c>
      <c r="C135" s="24" t="s">
        <v>354</v>
      </c>
      <c r="D135" s="12">
        <v>96.5</v>
      </c>
      <c r="E135" s="12">
        <v>102</v>
      </c>
      <c r="F135" s="12"/>
      <c r="G135" s="13">
        <v>66.1666666666667</v>
      </c>
      <c r="H135" s="13">
        <v>85</v>
      </c>
      <c r="I135" s="13">
        <f t="shared" si="4"/>
        <v>77.4666666666667</v>
      </c>
      <c r="J135" s="24" t="s">
        <v>141</v>
      </c>
      <c r="K135" s="24" t="s">
        <v>336</v>
      </c>
    </row>
    <row r="136" ht="25" customHeight="1" spans="1:11">
      <c r="A136" s="9">
        <v>134</v>
      </c>
      <c r="B136" s="24" t="s">
        <v>355</v>
      </c>
      <c r="C136" s="24" t="s">
        <v>356</v>
      </c>
      <c r="D136" s="12">
        <v>94.5</v>
      </c>
      <c r="E136" s="12">
        <v>86</v>
      </c>
      <c r="F136" s="12"/>
      <c r="G136" s="13">
        <v>60.1666666666667</v>
      </c>
      <c r="H136" s="13">
        <v>88.2</v>
      </c>
      <c r="I136" s="13">
        <f t="shared" si="4"/>
        <v>76.9866666666667</v>
      </c>
      <c r="J136" s="24" t="s">
        <v>141</v>
      </c>
      <c r="K136" s="24" t="s">
        <v>336</v>
      </c>
    </row>
    <row r="137" ht="25" customHeight="1" spans="1:11">
      <c r="A137" s="9">
        <v>135</v>
      </c>
      <c r="B137" s="24" t="s">
        <v>357</v>
      </c>
      <c r="C137" s="24" t="s">
        <v>358</v>
      </c>
      <c r="D137" s="12">
        <v>91.5</v>
      </c>
      <c r="E137" s="12">
        <v>100.5</v>
      </c>
      <c r="F137" s="12"/>
      <c r="G137" s="13">
        <v>64</v>
      </c>
      <c r="H137" s="13">
        <v>84.8</v>
      </c>
      <c r="I137" s="13">
        <f t="shared" si="4"/>
        <v>76.48</v>
      </c>
      <c r="J137" s="24" t="s">
        <v>141</v>
      </c>
      <c r="K137" s="24" t="s">
        <v>336</v>
      </c>
    </row>
    <row r="138" ht="25" customHeight="1" spans="1:11">
      <c r="A138" s="9">
        <v>136</v>
      </c>
      <c r="B138" s="26" t="s">
        <v>359</v>
      </c>
      <c r="C138" s="26" t="s">
        <v>360</v>
      </c>
      <c r="D138" s="16">
        <v>105.5</v>
      </c>
      <c r="E138" s="16">
        <v>92</v>
      </c>
      <c r="F138" s="16"/>
      <c r="G138" s="17">
        <v>65.8333333333333</v>
      </c>
      <c r="H138" s="17">
        <v>90.24</v>
      </c>
      <c r="I138" s="17">
        <v>80.4773333333333</v>
      </c>
      <c r="J138" s="22" t="s">
        <v>141</v>
      </c>
      <c r="K138" s="26" t="s">
        <v>361</v>
      </c>
    </row>
    <row r="139" ht="25" customHeight="1" spans="1:11">
      <c r="A139" s="9">
        <v>137</v>
      </c>
      <c r="B139" s="26" t="s">
        <v>362</v>
      </c>
      <c r="C139" s="26" t="s">
        <v>363</v>
      </c>
      <c r="D139" s="16">
        <v>100.5</v>
      </c>
      <c r="E139" s="16">
        <v>89.5</v>
      </c>
      <c r="F139" s="16"/>
      <c r="G139" s="17">
        <v>63.3333333333333</v>
      </c>
      <c r="H139" s="17">
        <v>90.36</v>
      </c>
      <c r="I139" s="17">
        <v>79.5493333333333</v>
      </c>
      <c r="J139" s="22" t="s">
        <v>141</v>
      </c>
      <c r="K139" s="26" t="s">
        <v>361</v>
      </c>
    </row>
    <row r="140" ht="25" customHeight="1" spans="1:11">
      <c r="A140" s="9">
        <v>138</v>
      </c>
      <c r="B140" s="26" t="s">
        <v>364</v>
      </c>
      <c r="C140" s="26" t="s">
        <v>365</v>
      </c>
      <c r="D140" s="16">
        <v>107</v>
      </c>
      <c r="E140" s="16">
        <v>106.5</v>
      </c>
      <c r="F140" s="16"/>
      <c r="G140" s="17">
        <v>71.1666666666667</v>
      </c>
      <c r="H140" s="17">
        <v>89.56</v>
      </c>
      <c r="I140" s="17">
        <v>82.2026666666667</v>
      </c>
      <c r="J140" s="22" t="s">
        <v>141</v>
      </c>
      <c r="K140" s="26" t="s">
        <v>366</v>
      </c>
    </row>
    <row r="141" ht="25" customHeight="1" spans="1:11">
      <c r="A141" s="9">
        <v>139</v>
      </c>
      <c r="B141" s="26" t="s">
        <v>367</v>
      </c>
      <c r="C141" s="26" t="s">
        <v>368</v>
      </c>
      <c r="D141" s="16">
        <v>94</v>
      </c>
      <c r="E141" s="16">
        <v>97</v>
      </c>
      <c r="F141" s="16"/>
      <c r="G141" s="17">
        <v>63.6666666666667</v>
      </c>
      <c r="H141" s="17">
        <v>89.48</v>
      </c>
      <c r="I141" s="17">
        <v>79.1546666666667</v>
      </c>
      <c r="J141" s="22" t="s">
        <v>141</v>
      </c>
      <c r="K141" s="26" t="s">
        <v>366</v>
      </c>
    </row>
    <row r="142" ht="25" customHeight="1" spans="1:11">
      <c r="A142" s="9">
        <v>140</v>
      </c>
      <c r="B142" s="26" t="s">
        <v>369</v>
      </c>
      <c r="C142" s="26" t="s">
        <v>370</v>
      </c>
      <c r="D142" s="16">
        <v>90.5</v>
      </c>
      <c r="E142" s="16">
        <v>98</v>
      </c>
      <c r="F142" s="16"/>
      <c r="G142" s="17">
        <v>62.8333333333333</v>
      </c>
      <c r="H142" s="17">
        <v>86.36</v>
      </c>
      <c r="I142" s="17">
        <v>76.9493333333333</v>
      </c>
      <c r="J142" s="22" t="s">
        <v>141</v>
      </c>
      <c r="K142" s="26" t="s">
        <v>366</v>
      </c>
    </row>
    <row r="143" ht="25" customHeight="1" spans="1:11">
      <c r="A143" s="9">
        <v>141</v>
      </c>
      <c r="B143" s="22" t="s">
        <v>371</v>
      </c>
      <c r="C143" s="22" t="s">
        <v>372</v>
      </c>
      <c r="D143" s="9">
        <v>89.5</v>
      </c>
      <c r="E143" s="9">
        <v>70.5</v>
      </c>
      <c r="F143" s="18"/>
      <c r="G143" s="10">
        <v>53.3333333333333</v>
      </c>
      <c r="H143" s="10">
        <v>61.26</v>
      </c>
      <c r="I143" s="10">
        <f>G143*0.3+H143*0.7</f>
        <v>58.882</v>
      </c>
      <c r="J143" s="22" t="s">
        <v>141</v>
      </c>
      <c r="K143" s="22" t="s">
        <v>373</v>
      </c>
    </row>
    <row r="144" ht="25" customHeight="1" spans="1:11">
      <c r="A144" s="9">
        <v>142</v>
      </c>
      <c r="B144" s="22" t="s">
        <v>374</v>
      </c>
      <c r="C144" s="22" t="s">
        <v>375</v>
      </c>
      <c r="D144" s="9">
        <v>83.5</v>
      </c>
      <c r="E144" s="9">
        <v>79.5</v>
      </c>
      <c r="F144" s="18"/>
      <c r="G144" s="10">
        <v>54.3333333333333</v>
      </c>
      <c r="H144" s="10">
        <v>59.86</v>
      </c>
      <c r="I144" s="10">
        <f>G144*0.3+H144*0.7</f>
        <v>58.202</v>
      </c>
      <c r="J144" s="22" t="s">
        <v>141</v>
      </c>
      <c r="K144" s="22" t="s">
        <v>373</v>
      </c>
    </row>
    <row r="145" ht="25" customHeight="1" spans="1:11">
      <c r="A145" s="9">
        <v>143</v>
      </c>
      <c r="B145" s="22" t="s">
        <v>376</v>
      </c>
      <c r="C145" s="22" t="s">
        <v>377</v>
      </c>
      <c r="D145" s="9">
        <v>78</v>
      </c>
      <c r="E145" s="9">
        <v>71.5</v>
      </c>
      <c r="F145" s="18"/>
      <c r="G145" s="10">
        <v>49.8333333333333</v>
      </c>
      <c r="H145" s="10">
        <v>79.8</v>
      </c>
      <c r="I145" s="10">
        <f>G145*0.3+H145*0.7</f>
        <v>70.81</v>
      </c>
      <c r="J145" s="22" t="s">
        <v>141</v>
      </c>
      <c r="K145" s="22" t="s">
        <v>378</v>
      </c>
    </row>
    <row r="146" ht="25" customHeight="1" spans="1:11">
      <c r="A146" s="9">
        <v>144</v>
      </c>
      <c r="B146" s="22" t="s">
        <v>379</v>
      </c>
      <c r="C146" s="22" t="s">
        <v>380</v>
      </c>
      <c r="D146" s="9">
        <v>79.5</v>
      </c>
      <c r="E146" s="9">
        <v>115</v>
      </c>
      <c r="F146" s="18"/>
      <c r="G146" s="10">
        <v>64.8333333333333</v>
      </c>
      <c r="H146" s="18">
        <v>82.52</v>
      </c>
      <c r="I146" s="10">
        <f t="shared" ref="I146:I153" si="5">G146*0.3+H146*0.7</f>
        <v>77.214</v>
      </c>
      <c r="J146" s="22" t="s">
        <v>141</v>
      </c>
      <c r="K146" s="22" t="s">
        <v>381</v>
      </c>
    </row>
    <row r="147" ht="25" customHeight="1" spans="1:11">
      <c r="A147" s="9">
        <v>145</v>
      </c>
      <c r="B147" s="22" t="s">
        <v>382</v>
      </c>
      <c r="C147" s="22" t="s">
        <v>383</v>
      </c>
      <c r="D147" s="9">
        <v>79</v>
      </c>
      <c r="E147" s="9">
        <v>90</v>
      </c>
      <c r="F147" s="18"/>
      <c r="G147" s="10">
        <v>56.3333333333333</v>
      </c>
      <c r="H147" s="18">
        <v>85.8</v>
      </c>
      <c r="I147" s="10">
        <f t="shared" si="5"/>
        <v>76.96</v>
      </c>
      <c r="J147" s="22" t="s">
        <v>141</v>
      </c>
      <c r="K147" s="22" t="s">
        <v>381</v>
      </c>
    </row>
    <row r="148" ht="25" customHeight="1" spans="1:11">
      <c r="A148" s="9">
        <v>146</v>
      </c>
      <c r="B148" s="22" t="s">
        <v>384</v>
      </c>
      <c r="C148" s="22" t="s">
        <v>385</v>
      </c>
      <c r="D148" s="9">
        <v>94</v>
      </c>
      <c r="E148" s="9">
        <v>93.5</v>
      </c>
      <c r="F148" s="18"/>
      <c r="G148" s="10">
        <v>62.5</v>
      </c>
      <c r="H148" s="18">
        <v>80.48</v>
      </c>
      <c r="I148" s="10">
        <f t="shared" si="5"/>
        <v>75.086</v>
      </c>
      <c r="J148" s="22" t="s">
        <v>141</v>
      </c>
      <c r="K148" s="22" t="s">
        <v>381</v>
      </c>
    </row>
    <row r="149" ht="25" customHeight="1" spans="1:11">
      <c r="A149" s="9">
        <v>147</v>
      </c>
      <c r="B149" s="22" t="s">
        <v>386</v>
      </c>
      <c r="C149" s="22" t="s">
        <v>387</v>
      </c>
      <c r="D149" s="9">
        <v>105.5</v>
      </c>
      <c r="E149" s="9">
        <v>94</v>
      </c>
      <c r="F149" s="18"/>
      <c r="G149" s="10">
        <v>66.5</v>
      </c>
      <c r="H149" s="18">
        <v>78.24</v>
      </c>
      <c r="I149" s="10">
        <f t="shared" si="5"/>
        <v>74.718</v>
      </c>
      <c r="J149" s="22" t="s">
        <v>141</v>
      </c>
      <c r="K149" s="22" t="s">
        <v>381</v>
      </c>
    </row>
    <row r="150" ht="25" customHeight="1" spans="1:11">
      <c r="A150" s="9">
        <v>148</v>
      </c>
      <c r="B150" s="22" t="s">
        <v>388</v>
      </c>
      <c r="C150" s="22" t="s">
        <v>389</v>
      </c>
      <c r="D150" s="9">
        <v>54</v>
      </c>
      <c r="E150" s="9">
        <v>78</v>
      </c>
      <c r="F150" s="18"/>
      <c r="G150" s="10">
        <v>44</v>
      </c>
      <c r="H150" s="18">
        <v>87.09</v>
      </c>
      <c r="I150" s="10">
        <f t="shared" si="5"/>
        <v>74.163</v>
      </c>
      <c r="J150" s="22" t="s">
        <v>141</v>
      </c>
      <c r="K150" s="22" t="s">
        <v>381</v>
      </c>
    </row>
    <row r="151" ht="25" customHeight="1" spans="1:11">
      <c r="A151" s="9">
        <v>149</v>
      </c>
      <c r="B151" s="22" t="s">
        <v>390</v>
      </c>
      <c r="C151" s="22" t="s">
        <v>391</v>
      </c>
      <c r="D151" s="9">
        <v>94.5</v>
      </c>
      <c r="E151" s="9">
        <v>98</v>
      </c>
      <c r="F151" s="18"/>
      <c r="G151" s="10">
        <v>64.1666666666667</v>
      </c>
      <c r="H151" s="18">
        <v>77.85</v>
      </c>
      <c r="I151" s="10">
        <f t="shared" si="5"/>
        <v>73.745</v>
      </c>
      <c r="J151" s="22" t="s">
        <v>141</v>
      </c>
      <c r="K151" s="22" t="s">
        <v>381</v>
      </c>
    </row>
    <row r="152" ht="25" customHeight="1" spans="1:11">
      <c r="A152" s="9">
        <v>150</v>
      </c>
      <c r="B152" s="22" t="s">
        <v>392</v>
      </c>
      <c r="C152" s="22" t="s">
        <v>393</v>
      </c>
      <c r="D152" s="9">
        <v>102.5</v>
      </c>
      <c r="E152" s="9">
        <v>91</v>
      </c>
      <c r="F152" s="18"/>
      <c r="G152" s="10">
        <v>64.5</v>
      </c>
      <c r="H152" s="18">
        <v>94.42</v>
      </c>
      <c r="I152" s="10">
        <f t="shared" si="5"/>
        <v>85.444</v>
      </c>
      <c r="J152" s="22" t="s">
        <v>141</v>
      </c>
      <c r="K152" s="22" t="s">
        <v>394</v>
      </c>
    </row>
    <row r="153" s="2" customFormat="1" ht="25" customHeight="1" spans="1:11">
      <c r="A153" s="9">
        <v>151</v>
      </c>
      <c r="B153" s="18"/>
      <c r="C153" s="19" t="s">
        <v>395</v>
      </c>
      <c r="D153" s="18"/>
      <c r="E153" s="18"/>
      <c r="F153" s="18"/>
      <c r="G153" s="18"/>
      <c r="H153" s="19" t="s">
        <v>396</v>
      </c>
      <c r="I153" s="19" t="s">
        <v>396</v>
      </c>
      <c r="J153" s="22" t="s">
        <v>141</v>
      </c>
      <c r="K153" s="18" t="s">
        <v>397</v>
      </c>
    </row>
    <row r="154" s="2" customFormat="1" ht="25" customHeight="1" spans="1:11">
      <c r="A154" s="9">
        <v>152</v>
      </c>
      <c r="B154" s="18"/>
      <c r="C154" s="19" t="s">
        <v>398</v>
      </c>
      <c r="D154" s="18"/>
      <c r="E154" s="18"/>
      <c r="F154" s="18"/>
      <c r="G154" s="18"/>
      <c r="H154" s="18">
        <v>94</v>
      </c>
      <c r="I154" s="18">
        <v>94</v>
      </c>
      <c r="J154" s="22" t="s">
        <v>141</v>
      </c>
      <c r="K154" s="18" t="s">
        <v>399</v>
      </c>
    </row>
    <row r="155" s="2" customFormat="1" ht="25" customHeight="1" spans="1:11">
      <c r="A155" s="9">
        <v>153</v>
      </c>
      <c r="B155" s="18"/>
      <c r="C155" s="18" t="s">
        <v>400</v>
      </c>
      <c r="D155" s="18"/>
      <c r="E155" s="18"/>
      <c r="F155" s="18"/>
      <c r="G155" s="18"/>
      <c r="H155" s="19" t="s">
        <v>401</v>
      </c>
      <c r="I155" s="19" t="s">
        <v>401</v>
      </c>
      <c r="J155" s="22" t="s">
        <v>141</v>
      </c>
      <c r="K155" s="18" t="s">
        <v>399</v>
      </c>
    </row>
    <row r="156" s="2" customFormat="1" ht="25" customHeight="1" spans="1:11">
      <c r="A156" s="9">
        <v>154</v>
      </c>
      <c r="B156" s="18"/>
      <c r="C156" s="18" t="s">
        <v>402</v>
      </c>
      <c r="D156" s="18"/>
      <c r="E156" s="18"/>
      <c r="F156" s="18"/>
      <c r="G156" s="18"/>
      <c r="H156" s="18">
        <v>89.33</v>
      </c>
      <c r="I156" s="18">
        <v>89.33</v>
      </c>
      <c r="J156" s="22" t="s">
        <v>141</v>
      </c>
      <c r="K156" s="18" t="s">
        <v>399</v>
      </c>
    </row>
  </sheetData>
  <sortState ref="A3:M309">
    <sortCondition ref="J3:J309"/>
    <sortCondition ref="K3:K309"/>
    <sortCondition ref="I3:I309" descending="1"/>
  </sortState>
  <mergeCells count="1">
    <mergeCell ref="A1:K1"/>
  </mergeCells>
  <pageMargins left="0.751388888888889" right="0.751388888888889" top="0.60625" bottom="0.60625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黄榜</cp:lastModifiedBy>
  <dcterms:created xsi:type="dcterms:W3CDTF">2018-02-27T11:14:00Z</dcterms:created>
  <dcterms:modified xsi:type="dcterms:W3CDTF">2018-08-09T00:50:14Z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