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20" windowHeight="13065" activeTab="0"/>
  </bookViews>
  <sheets>
    <sheet name="201806" sheetId="1" r:id="rId1"/>
  </sheets>
  <definedNames>
    <definedName name="_xlnm._FilterDatabase" localSheetId="0" hidden="1">'201806'!$A$3:$L$83</definedName>
    <definedName name="201806">'201806'!$A$3:$L$83</definedName>
  </definedNames>
  <calcPr fullCalcOnLoad="1"/>
</workbook>
</file>

<file path=xl/sharedStrings.xml><?xml version="1.0" encoding="utf-8"?>
<sst xmlns="http://schemas.openxmlformats.org/spreadsheetml/2006/main" count="414" uniqueCount="238">
  <si>
    <t>524208064630</t>
  </si>
  <si>
    <t>高磊</t>
  </si>
  <si>
    <t>14208020396859001</t>
  </si>
  <si>
    <t>钟祥市人民医院</t>
  </si>
  <si>
    <t>临床医师</t>
  </si>
  <si>
    <t>524208064603</t>
  </si>
  <si>
    <t>张小雷</t>
  </si>
  <si>
    <t>524208064606</t>
  </si>
  <si>
    <t>徐丽</t>
  </si>
  <si>
    <t>524208064503</t>
  </si>
  <si>
    <t>杨冰雨</t>
  </si>
  <si>
    <t>14208020396861001</t>
  </si>
  <si>
    <t>钟祥市石牌镇卫生院</t>
  </si>
  <si>
    <t>524208064901</t>
  </si>
  <si>
    <t>刘梦娇</t>
  </si>
  <si>
    <t>524208064608</t>
  </si>
  <si>
    <t>陈婧</t>
  </si>
  <si>
    <t>524208064529</t>
  </si>
  <si>
    <t>肖云杰</t>
  </si>
  <si>
    <t>14208020397862001</t>
  </si>
  <si>
    <t>钟祥市公共就业和人才服务局</t>
  </si>
  <si>
    <t>技术员</t>
  </si>
  <si>
    <t>314208051823</t>
  </si>
  <si>
    <t>肖佩佩</t>
  </si>
  <si>
    <t>314208052811</t>
  </si>
  <si>
    <t>李贤珺</t>
  </si>
  <si>
    <t>114208023316</t>
  </si>
  <si>
    <t>陆雨佳</t>
  </si>
  <si>
    <t>14208020397864001</t>
  </si>
  <si>
    <t>钟祥市客店镇人力资源和社会保障服务中心</t>
  </si>
  <si>
    <t>114208023417</t>
  </si>
  <si>
    <t>蒋梦月</t>
  </si>
  <si>
    <t>214208041319</t>
  </si>
  <si>
    <t>吴凡</t>
  </si>
  <si>
    <t>14208020397865001</t>
  </si>
  <si>
    <t>钟祥市张集镇人力资源和社会保障服务中心</t>
  </si>
  <si>
    <t>会计</t>
  </si>
  <si>
    <t>214208040115</t>
  </si>
  <si>
    <t>蔡彬彬</t>
  </si>
  <si>
    <t>214208042401</t>
  </si>
  <si>
    <t>袁荆晶</t>
  </si>
  <si>
    <t>314208051320</t>
  </si>
  <si>
    <t>周青龙</t>
  </si>
  <si>
    <t>14208020399867001</t>
  </si>
  <si>
    <t>钟祥市土肥站</t>
  </si>
  <si>
    <t>314208052327</t>
  </si>
  <si>
    <t>林秋菊</t>
  </si>
  <si>
    <t>314208052127</t>
  </si>
  <si>
    <t>张友华</t>
  </si>
  <si>
    <t>314208050928</t>
  </si>
  <si>
    <t>李华龄</t>
  </si>
  <si>
    <t>14208020399868001</t>
  </si>
  <si>
    <t>钟祥市植物保护站</t>
  </si>
  <si>
    <t>314208051713</t>
  </si>
  <si>
    <t>王莹</t>
  </si>
  <si>
    <t>314208053311</t>
  </si>
  <si>
    <t>唐永美</t>
  </si>
  <si>
    <t>314208051616</t>
  </si>
  <si>
    <t>黄翔宇</t>
  </si>
  <si>
    <t>14208020400869001</t>
  </si>
  <si>
    <t>钟祥市粮油食品质量检验检测所</t>
  </si>
  <si>
    <t>检验员实验员</t>
  </si>
  <si>
    <t>314208052828</t>
  </si>
  <si>
    <t>王干</t>
  </si>
  <si>
    <t>314208052529</t>
  </si>
  <si>
    <t>范玺</t>
  </si>
  <si>
    <t>114208022112</t>
  </si>
  <si>
    <t>杨浩</t>
  </si>
  <si>
    <t>14208020401870001</t>
  </si>
  <si>
    <t>钟祥市国土资源局胡集分局</t>
  </si>
  <si>
    <t>114208021828</t>
  </si>
  <si>
    <t>王戈</t>
  </si>
  <si>
    <t>114208021426</t>
  </si>
  <si>
    <t>朱思婕</t>
  </si>
  <si>
    <t>214208041125</t>
  </si>
  <si>
    <t>吕寒冰</t>
  </si>
  <si>
    <t>14208020402871001</t>
  </si>
  <si>
    <t>钟祥市财政局丰乐镇财政管理所</t>
  </si>
  <si>
    <t>财政财务管理</t>
  </si>
  <si>
    <t>214208040330</t>
  </si>
  <si>
    <t>陈美霖</t>
  </si>
  <si>
    <t>214208041415</t>
  </si>
  <si>
    <t>路春晓</t>
  </si>
  <si>
    <t>214208042213</t>
  </si>
  <si>
    <t>任倩</t>
  </si>
  <si>
    <t>14208020402872001</t>
  </si>
  <si>
    <t>钟祥市财政局磷矿镇财政管理所</t>
  </si>
  <si>
    <t>214208040326</t>
  </si>
  <si>
    <t>施雪萍</t>
  </si>
  <si>
    <t>214208042407</t>
  </si>
  <si>
    <t>宋金霖</t>
  </si>
  <si>
    <t>214208041809</t>
  </si>
  <si>
    <t>刘鑫</t>
  </si>
  <si>
    <t>14208020402873001</t>
  </si>
  <si>
    <t>钟祥市财政局文集镇财政管理所</t>
  </si>
  <si>
    <t>214208040308</t>
  </si>
  <si>
    <t>陈玥</t>
  </si>
  <si>
    <t>214208040709</t>
  </si>
  <si>
    <t>李闺臣</t>
  </si>
  <si>
    <t>214208040104</t>
  </si>
  <si>
    <t>方洋洋</t>
  </si>
  <si>
    <t>14208020402874001</t>
  </si>
  <si>
    <t>钟祥市财政局冷水镇财政管理所</t>
  </si>
  <si>
    <t>214208041010</t>
  </si>
  <si>
    <t>方磊</t>
  </si>
  <si>
    <t>214208040924</t>
  </si>
  <si>
    <t>李芳青</t>
  </si>
  <si>
    <t>214208041006</t>
  </si>
  <si>
    <t>马田恬</t>
  </si>
  <si>
    <t>14208020402875001</t>
  </si>
  <si>
    <t>钟祥市财政局石牌镇财政管理所</t>
  </si>
  <si>
    <t>214208040916</t>
  </si>
  <si>
    <t>向金鑫</t>
  </si>
  <si>
    <t>214208042117</t>
  </si>
  <si>
    <t>龚丽</t>
  </si>
  <si>
    <t>114208020628</t>
  </si>
  <si>
    <t>刘宇</t>
  </si>
  <si>
    <t>14208020403876001</t>
  </si>
  <si>
    <t>钟祥市工商行政管理局信息中心</t>
  </si>
  <si>
    <t>工作人员</t>
  </si>
  <si>
    <t>114208023019</t>
  </si>
  <si>
    <t>王嵩</t>
  </si>
  <si>
    <t>114208021621</t>
  </si>
  <si>
    <t>张芮</t>
  </si>
  <si>
    <t>14208020403876002</t>
  </si>
  <si>
    <t>工作人员2</t>
  </si>
  <si>
    <t>114208023029</t>
  </si>
  <si>
    <t>唐小月</t>
  </si>
  <si>
    <t>114208022730</t>
  </si>
  <si>
    <t>邢俊潇</t>
  </si>
  <si>
    <t>14208020404877001</t>
  </si>
  <si>
    <t>钟祥市畜牧技术推广中心</t>
  </si>
  <si>
    <t>办公室职员</t>
  </si>
  <si>
    <t>114208020305</t>
  </si>
  <si>
    <t>罗胜男</t>
  </si>
  <si>
    <t>114208020216</t>
  </si>
  <si>
    <t>李小军</t>
  </si>
  <si>
    <t>314208053422</t>
  </si>
  <si>
    <t>孔杰平</t>
  </si>
  <si>
    <t>14208020404878001</t>
  </si>
  <si>
    <t>钟祥市动物检疫站</t>
  </si>
  <si>
    <t>314208052906</t>
  </si>
  <si>
    <t>汪轼</t>
  </si>
  <si>
    <t>214208042408</t>
  </si>
  <si>
    <t>龙佳女</t>
  </si>
  <si>
    <t>14208020405879001</t>
  </si>
  <si>
    <t>钟祥市特种设备安全监察技术检查所</t>
  </si>
  <si>
    <t>监管员</t>
  </si>
  <si>
    <t>214208041228</t>
  </si>
  <si>
    <t>陈娇娆</t>
  </si>
  <si>
    <t>314208052412</t>
  </si>
  <si>
    <t>袁青</t>
  </si>
  <si>
    <t>14208020405879002</t>
  </si>
  <si>
    <t>电气技术员</t>
  </si>
  <si>
    <t>314208053301</t>
  </si>
  <si>
    <t>陈契宏</t>
  </si>
  <si>
    <t>314208052306</t>
  </si>
  <si>
    <t>王铭暄</t>
  </si>
  <si>
    <t>214208041312</t>
  </si>
  <si>
    <t>杜军</t>
  </si>
  <si>
    <t>14208020406880001</t>
  </si>
  <si>
    <t>钟祥市招商局</t>
  </si>
  <si>
    <t>投资促进科工作人员</t>
  </si>
  <si>
    <t>214208040826</t>
  </si>
  <si>
    <t>张晓方</t>
  </si>
  <si>
    <t>214208040402</t>
  </si>
  <si>
    <t>董兰兰</t>
  </si>
  <si>
    <t>214208041917</t>
  </si>
  <si>
    <t>李乾昊</t>
  </si>
  <si>
    <t>214208040209</t>
  </si>
  <si>
    <t>张永成</t>
  </si>
  <si>
    <t>14208020406880002</t>
  </si>
  <si>
    <t>对外联络科工作人员</t>
  </si>
  <si>
    <t>214208040510</t>
  </si>
  <si>
    <t>唐萍</t>
  </si>
  <si>
    <t>214208042324</t>
  </si>
  <si>
    <t>王雯雯</t>
  </si>
  <si>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</si>
  <si>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</si>
  <si>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</si>
  <si>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</si>
  <si>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</si>
  <si>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</si>
  <si>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</si>
  <si>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</si>
  <si>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</si>
  <si>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部门名称</t>
  </si>
  <si>
    <t>职位名称</t>
  </si>
  <si>
    <t>排名</t>
  </si>
  <si>
    <t>314208051309</t>
  </si>
  <si>
    <t>周宇</t>
  </si>
  <si>
    <t>14208020391852001</t>
  </si>
  <si>
    <t>钟祥市大口林场</t>
  </si>
  <si>
    <t>护林员</t>
  </si>
  <si>
    <t>314208051316</t>
  </si>
  <si>
    <t>朱秋月</t>
  </si>
  <si>
    <t>314208051808</t>
  </si>
  <si>
    <t>李乔</t>
  </si>
  <si>
    <t>314208052504</t>
  </si>
  <si>
    <t>侯小雨</t>
  </si>
  <si>
    <t>14208020391853001</t>
  </si>
  <si>
    <t>钟祥市盘石岭林场</t>
  </si>
  <si>
    <t>314208051928</t>
  </si>
  <si>
    <t>闫凯</t>
  </si>
  <si>
    <t>314208052605</t>
  </si>
  <si>
    <t>杨瑞</t>
  </si>
  <si>
    <t>214208040410</t>
  </si>
  <si>
    <t>安堃</t>
  </si>
  <si>
    <t>14208020391854001</t>
  </si>
  <si>
    <t>钟祥市东桥林业工作站</t>
  </si>
  <si>
    <t>工作员</t>
  </si>
  <si>
    <t>214208040211</t>
  </si>
  <si>
    <t>张朝阳</t>
  </si>
  <si>
    <t>214208040601</t>
  </si>
  <si>
    <t>余朵玲</t>
  </si>
  <si>
    <t>114208023321</t>
  </si>
  <si>
    <t>罗莹</t>
  </si>
  <si>
    <t>14208020392855001</t>
  </si>
  <si>
    <t>钟祥市旅游执法大队</t>
  </si>
  <si>
    <t>旅游执法大队科员</t>
  </si>
  <si>
    <t>114208022016</t>
  </si>
  <si>
    <t>李家毅</t>
  </si>
  <si>
    <t>114208023101</t>
  </si>
  <si>
    <t>郭志彬</t>
  </si>
  <si>
    <t>附件5：</t>
  </si>
  <si>
    <t>524208064904</t>
  </si>
  <si>
    <t>邓杰</t>
  </si>
  <si>
    <t>何昆</t>
  </si>
  <si>
    <t>314208052221</t>
  </si>
  <si>
    <t>114208020630</t>
  </si>
  <si>
    <t>王雪怡</t>
  </si>
  <si>
    <t>114208022319</t>
  </si>
  <si>
    <t>赵罗兰</t>
  </si>
  <si>
    <t>114208022123</t>
  </si>
  <si>
    <t>杨恒</t>
  </si>
  <si>
    <t>214208042028</t>
  </si>
  <si>
    <t>张晶琳</t>
  </si>
  <si>
    <t>2018年钟祥市事业单位公开招聘工作人员面试名单（综合类）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</si>
</sst>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25">
    <font>
      <sz val="10"/>
      <name val="宋体"/>
      <family val="0"/>
    </font>
    <font>
      <sz val="11"/>
      <color indexed="8"/>
      <name val="Tahoma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8" fillId="13" borderId="5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9" xfId="0" applyNumberFormat="1" applyFont="1" applyBorder="1" applyAlignment="1" quotePrefix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L2"/>
    </sheetView>
  </sheetViews>
  <sheetFormatPr defaultColWidth="9.140625" defaultRowHeight="12"/>
  <cols>
    <col min="1" max="1" width="14.28125" style="0" bestFit="1" customWidth="1"/>
    <col min="2" max="2" width="10.28125" style="0" bestFit="1" customWidth="1"/>
    <col min="3" max="3" width="19.7109375" style="0" bestFit="1" customWidth="1"/>
    <col min="4" max="4" width="8.28125" style="16" bestFit="1" customWidth="1"/>
    <col min="5" max="7" width="10.28125" style="0" bestFit="1" customWidth="1"/>
    <col min="8" max="8" width="8.28125" style="0" bestFit="1" customWidth="1"/>
    <col min="9" max="9" width="14.28125" style="2" bestFit="1" customWidth="1"/>
    <col min="10" max="10" width="21.57421875" style="3" bestFit="1" customWidth="1"/>
    <col min="11" max="11" width="12.28125" style="3" bestFit="1" customWidth="1"/>
    <col min="12" max="12" width="8.28125" style="3" bestFit="1" customWidth="1"/>
    <col min="13" max="13" width="6.00390625" style="4" customWidth="1"/>
    <col min="14" max="14" width="5.00390625" style="4" customWidth="1"/>
    <col min="15" max="15" width="37.7109375" style="4" customWidth="1"/>
    <col min="16" max="16" width="20.57421875" style="4" customWidth="1"/>
    <col min="17" max="49" width="9.140625" style="4" customWidth="1"/>
  </cols>
  <sheetData>
    <row r="1" ht="12">
      <c r="A1" t="s">
        <v>224</v>
      </c>
    </row>
    <row r="2" spans="1:12" ht="25.5">
      <c r="A2" s="17" t="s">
        <v>237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49" s="1" customFormat="1" ht="36">
      <c r="A3" s="11" t="s">
        <v>177</v>
      </c>
      <c r="B3" s="11" t="s">
        <v>178</v>
      </c>
      <c r="C3" s="11" t="s">
        <v>179</v>
      </c>
      <c r="D3" s="11" t="s">
        <v>180</v>
      </c>
      <c r="E3" s="11" t="s">
        <v>181</v>
      </c>
      <c r="F3" s="11" t="s">
        <v>182</v>
      </c>
      <c r="G3" s="11" t="s">
        <v>183</v>
      </c>
      <c r="H3" s="12" t="s">
        <v>184</v>
      </c>
      <c r="I3" s="13" t="s">
        <v>185</v>
      </c>
      <c r="J3" s="11" t="s">
        <v>186</v>
      </c>
      <c r="K3" s="11" t="s">
        <v>187</v>
      </c>
      <c r="L3" s="12" t="s">
        <v>188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12" s="10" customFormat="1" ht="12">
      <c r="A4" s="8" t="s">
        <v>189</v>
      </c>
      <c r="B4" s="8" t="s">
        <v>190</v>
      </c>
      <c r="C4" s="8" t="s">
        <v>191</v>
      </c>
      <c r="D4" s="18">
        <v>1</v>
      </c>
      <c r="E4" s="9">
        <v>96.9</v>
      </c>
      <c r="F4" s="9">
        <v>96</v>
      </c>
      <c r="G4" s="9">
        <v>192.9</v>
      </c>
      <c r="H4" s="9"/>
      <c r="I4" s="5">
        <f>(G4/2*(2/3)+H4)*0.4</f>
        <v>25.72</v>
      </c>
      <c r="J4" s="7" t="s">
        <v>192</v>
      </c>
      <c r="K4" s="7" t="s">
        <v>193</v>
      </c>
      <c r="L4" s="6">
        <v>1</v>
      </c>
    </row>
    <row r="5" spans="1:12" s="10" customFormat="1" ht="12">
      <c r="A5" s="8" t="s">
        <v>194</v>
      </c>
      <c r="B5" s="8" t="s">
        <v>195</v>
      </c>
      <c r="C5" s="8" t="s">
        <v>191</v>
      </c>
      <c r="D5" s="19"/>
      <c r="E5" s="9">
        <v>84</v>
      </c>
      <c r="F5" s="9">
        <v>102</v>
      </c>
      <c r="G5" s="9">
        <v>186</v>
      </c>
      <c r="H5" s="9"/>
      <c r="I5" s="5">
        <f>(G5/2*(2/3)+H5)*0.4</f>
        <v>24.8</v>
      </c>
      <c r="J5" s="7" t="s">
        <v>192</v>
      </c>
      <c r="K5" s="7" t="s">
        <v>193</v>
      </c>
      <c r="L5" s="6">
        <f>L4+1</f>
        <v>2</v>
      </c>
    </row>
    <row r="6" spans="1:12" s="10" customFormat="1" ht="12">
      <c r="A6" s="8" t="s">
        <v>196</v>
      </c>
      <c r="B6" s="8" t="s">
        <v>197</v>
      </c>
      <c r="C6" s="8" t="s">
        <v>191</v>
      </c>
      <c r="D6" s="20"/>
      <c r="E6" s="9">
        <v>101.7</v>
      </c>
      <c r="F6" s="9">
        <v>83</v>
      </c>
      <c r="G6" s="9">
        <v>184.7</v>
      </c>
      <c r="H6" s="9"/>
      <c r="I6" s="5">
        <f>(G6/2*(2/3)+H6)*0.4</f>
        <v>24.626666666666665</v>
      </c>
      <c r="J6" s="7" t="s">
        <v>192</v>
      </c>
      <c r="K6" s="7" t="s">
        <v>193</v>
      </c>
      <c r="L6" s="6">
        <f>L5+1</f>
        <v>3</v>
      </c>
    </row>
    <row r="7" spans="1:12" s="10" customFormat="1" ht="12">
      <c r="A7" s="8" t="s">
        <v>198</v>
      </c>
      <c r="B7" s="8" t="s">
        <v>199</v>
      </c>
      <c r="C7" s="8" t="s">
        <v>200</v>
      </c>
      <c r="D7" s="18">
        <v>1</v>
      </c>
      <c r="E7" s="9">
        <v>68.6</v>
      </c>
      <c r="F7" s="9">
        <v>86</v>
      </c>
      <c r="G7" s="9">
        <v>154.6</v>
      </c>
      <c r="H7" s="9"/>
      <c r="I7" s="5">
        <f aca="true" t="shared" si="0" ref="I7:I15">(G7/2*(2/3)+H7)*0.4</f>
        <v>20.613333333333333</v>
      </c>
      <c r="J7" s="7" t="s">
        <v>201</v>
      </c>
      <c r="K7" s="7" t="s">
        <v>193</v>
      </c>
      <c r="L7" s="6">
        <v>1</v>
      </c>
    </row>
    <row r="8" spans="1:12" s="10" customFormat="1" ht="12">
      <c r="A8" s="8" t="s">
        <v>202</v>
      </c>
      <c r="B8" s="8" t="s">
        <v>203</v>
      </c>
      <c r="C8" s="8" t="s">
        <v>200</v>
      </c>
      <c r="D8" s="19"/>
      <c r="E8" s="9">
        <v>68.3</v>
      </c>
      <c r="F8" s="9">
        <v>75</v>
      </c>
      <c r="G8" s="9">
        <v>143.3</v>
      </c>
      <c r="H8" s="9"/>
      <c r="I8" s="5">
        <f t="shared" si="0"/>
        <v>19.106666666666666</v>
      </c>
      <c r="J8" s="7" t="s">
        <v>201</v>
      </c>
      <c r="K8" s="7" t="s">
        <v>193</v>
      </c>
      <c r="L8" s="6">
        <f aca="true" t="shared" si="1" ref="L8:L15">L7+1</f>
        <v>2</v>
      </c>
    </row>
    <row r="9" spans="1:12" s="10" customFormat="1" ht="12">
      <c r="A9" s="8" t="s">
        <v>204</v>
      </c>
      <c r="B9" s="8" t="s">
        <v>205</v>
      </c>
      <c r="C9" s="8" t="s">
        <v>200</v>
      </c>
      <c r="D9" s="20"/>
      <c r="E9" s="9">
        <v>73.4</v>
      </c>
      <c r="F9" s="9">
        <v>67.5</v>
      </c>
      <c r="G9" s="9">
        <v>140.9</v>
      </c>
      <c r="H9" s="9"/>
      <c r="I9" s="5">
        <f t="shared" si="0"/>
        <v>18.78666666666667</v>
      </c>
      <c r="J9" s="7" t="s">
        <v>201</v>
      </c>
      <c r="K9" s="7" t="s">
        <v>193</v>
      </c>
      <c r="L9" s="6">
        <f t="shared" si="1"/>
        <v>3</v>
      </c>
    </row>
    <row r="10" spans="1:12" s="10" customFormat="1" ht="12">
      <c r="A10" s="8" t="s">
        <v>206</v>
      </c>
      <c r="B10" s="8" t="s">
        <v>207</v>
      </c>
      <c r="C10" s="8" t="s">
        <v>208</v>
      </c>
      <c r="D10" s="18">
        <v>1</v>
      </c>
      <c r="E10" s="9">
        <v>92.5</v>
      </c>
      <c r="F10" s="9">
        <v>98</v>
      </c>
      <c r="G10" s="9">
        <v>190.5</v>
      </c>
      <c r="H10" s="9"/>
      <c r="I10" s="5">
        <f t="shared" si="0"/>
        <v>25.400000000000002</v>
      </c>
      <c r="J10" s="7" t="s">
        <v>209</v>
      </c>
      <c r="K10" s="7" t="s">
        <v>210</v>
      </c>
      <c r="L10" s="6">
        <v>1</v>
      </c>
    </row>
    <row r="11" spans="1:12" s="10" customFormat="1" ht="12">
      <c r="A11" s="8" t="s">
        <v>211</v>
      </c>
      <c r="B11" s="8" t="s">
        <v>212</v>
      </c>
      <c r="C11" s="8" t="s">
        <v>208</v>
      </c>
      <c r="D11" s="19"/>
      <c r="E11" s="9">
        <v>75</v>
      </c>
      <c r="F11" s="9">
        <v>80.5</v>
      </c>
      <c r="G11" s="9">
        <v>155.5</v>
      </c>
      <c r="H11" s="9"/>
      <c r="I11" s="5">
        <f t="shared" si="0"/>
        <v>20.733333333333334</v>
      </c>
      <c r="J11" s="7" t="s">
        <v>209</v>
      </c>
      <c r="K11" s="7" t="s">
        <v>210</v>
      </c>
      <c r="L11" s="6">
        <f t="shared" si="1"/>
        <v>2</v>
      </c>
    </row>
    <row r="12" spans="1:12" s="10" customFormat="1" ht="12">
      <c r="A12" s="8" t="s">
        <v>213</v>
      </c>
      <c r="B12" s="8" t="s">
        <v>214</v>
      </c>
      <c r="C12" s="8" t="s">
        <v>208</v>
      </c>
      <c r="D12" s="20"/>
      <c r="E12" s="9">
        <v>68</v>
      </c>
      <c r="F12" s="9">
        <v>87</v>
      </c>
      <c r="G12" s="9">
        <v>155</v>
      </c>
      <c r="H12" s="9"/>
      <c r="I12" s="5">
        <f t="shared" si="0"/>
        <v>20.666666666666668</v>
      </c>
      <c r="J12" s="7" t="s">
        <v>209</v>
      </c>
      <c r="K12" s="7" t="s">
        <v>210</v>
      </c>
      <c r="L12" s="6">
        <f t="shared" si="1"/>
        <v>3</v>
      </c>
    </row>
    <row r="13" spans="1:12" s="10" customFormat="1" ht="24">
      <c r="A13" s="8" t="s">
        <v>215</v>
      </c>
      <c r="B13" s="8" t="s">
        <v>216</v>
      </c>
      <c r="C13" s="8" t="s">
        <v>217</v>
      </c>
      <c r="D13" s="18">
        <v>1</v>
      </c>
      <c r="E13" s="9">
        <v>92.5</v>
      </c>
      <c r="F13" s="9">
        <v>117</v>
      </c>
      <c r="G13" s="9">
        <v>209.5</v>
      </c>
      <c r="H13" s="9"/>
      <c r="I13" s="5">
        <f t="shared" si="0"/>
        <v>27.933333333333334</v>
      </c>
      <c r="J13" s="7" t="s">
        <v>218</v>
      </c>
      <c r="K13" s="7" t="s">
        <v>219</v>
      </c>
      <c r="L13" s="6">
        <v>1</v>
      </c>
    </row>
    <row r="14" spans="1:12" s="10" customFormat="1" ht="24">
      <c r="A14" s="8" t="s">
        <v>220</v>
      </c>
      <c r="B14" s="8" t="s">
        <v>221</v>
      </c>
      <c r="C14" s="8" t="s">
        <v>217</v>
      </c>
      <c r="D14" s="19"/>
      <c r="E14" s="9">
        <v>103</v>
      </c>
      <c r="F14" s="9">
        <v>92</v>
      </c>
      <c r="G14" s="9">
        <v>195</v>
      </c>
      <c r="H14" s="9"/>
      <c r="I14" s="5">
        <f t="shared" si="0"/>
        <v>26</v>
      </c>
      <c r="J14" s="7" t="s">
        <v>218</v>
      </c>
      <c r="K14" s="7" t="s">
        <v>219</v>
      </c>
      <c r="L14" s="6">
        <f t="shared" si="1"/>
        <v>2</v>
      </c>
    </row>
    <row r="15" spans="1:12" s="10" customFormat="1" ht="24">
      <c r="A15" s="8" t="s">
        <v>222</v>
      </c>
      <c r="B15" s="8" t="s">
        <v>223</v>
      </c>
      <c r="C15" s="8" t="s">
        <v>217</v>
      </c>
      <c r="D15" s="20"/>
      <c r="E15" s="9">
        <v>96</v>
      </c>
      <c r="F15" s="9">
        <v>98.5</v>
      </c>
      <c r="G15" s="9">
        <v>194.5</v>
      </c>
      <c r="H15" s="9"/>
      <c r="I15" s="5">
        <f t="shared" si="0"/>
        <v>25.933333333333334</v>
      </c>
      <c r="J15" s="7" t="s">
        <v>218</v>
      </c>
      <c r="K15" s="7" t="s">
        <v>219</v>
      </c>
      <c r="L15" s="6">
        <f t="shared" si="1"/>
        <v>3</v>
      </c>
    </row>
    <row r="16" spans="1:12" s="10" customFormat="1" ht="12">
      <c r="A16" s="8" t="s">
        <v>0</v>
      </c>
      <c r="B16" s="8" t="s">
        <v>1</v>
      </c>
      <c r="C16" s="8" t="s">
        <v>2</v>
      </c>
      <c r="D16" s="18">
        <v>2</v>
      </c>
      <c r="E16" s="9">
        <v>67</v>
      </c>
      <c r="F16" s="9">
        <v>104</v>
      </c>
      <c r="G16" s="9">
        <v>171</v>
      </c>
      <c r="H16" s="9"/>
      <c r="I16" s="5">
        <f aca="true" t="shared" si="2" ref="I16:I26">(G16/2*(2/3)+H16)*0.4</f>
        <v>22.8</v>
      </c>
      <c r="J16" s="7" t="s">
        <v>3</v>
      </c>
      <c r="K16" s="7" t="s">
        <v>4</v>
      </c>
      <c r="L16" s="6">
        <v>1</v>
      </c>
    </row>
    <row r="17" spans="1:12" s="10" customFormat="1" ht="12">
      <c r="A17" s="8" t="s">
        <v>5</v>
      </c>
      <c r="B17" s="8" t="s">
        <v>6</v>
      </c>
      <c r="C17" s="8" t="s">
        <v>2</v>
      </c>
      <c r="D17" s="19"/>
      <c r="E17" s="9">
        <v>70</v>
      </c>
      <c r="F17" s="9">
        <v>96.4</v>
      </c>
      <c r="G17" s="9">
        <v>166.4</v>
      </c>
      <c r="H17" s="9"/>
      <c r="I17" s="5">
        <f t="shared" si="2"/>
        <v>22.186666666666667</v>
      </c>
      <c r="J17" s="7" t="s">
        <v>3</v>
      </c>
      <c r="K17" s="7" t="s">
        <v>4</v>
      </c>
      <c r="L17" s="6">
        <f aca="true" t="shared" si="3" ref="L17:L25">L16+1</f>
        <v>2</v>
      </c>
    </row>
    <row r="18" spans="1:12" s="10" customFormat="1" ht="12">
      <c r="A18" s="8" t="s">
        <v>7</v>
      </c>
      <c r="B18" s="8" t="s">
        <v>8</v>
      </c>
      <c r="C18" s="8" t="s">
        <v>2</v>
      </c>
      <c r="D18" s="19"/>
      <c r="E18" s="9">
        <v>98</v>
      </c>
      <c r="F18" s="9">
        <v>60.2</v>
      </c>
      <c r="G18" s="9">
        <v>158.2</v>
      </c>
      <c r="H18" s="9"/>
      <c r="I18" s="5">
        <f t="shared" si="2"/>
        <v>21.093333333333334</v>
      </c>
      <c r="J18" s="7" t="s">
        <v>3</v>
      </c>
      <c r="K18" s="7" t="s">
        <v>4</v>
      </c>
      <c r="L18" s="6">
        <v>4</v>
      </c>
    </row>
    <row r="19" spans="1:12" s="10" customFormat="1" ht="12">
      <c r="A19" s="14" t="s">
        <v>225</v>
      </c>
      <c r="B19" s="14" t="s">
        <v>226</v>
      </c>
      <c r="C19" s="8" t="s">
        <v>2</v>
      </c>
      <c r="D19" s="20"/>
      <c r="E19" s="9">
        <v>67.5</v>
      </c>
      <c r="F19" s="9">
        <v>83.2</v>
      </c>
      <c r="G19" s="9">
        <v>150.7</v>
      </c>
      <c r="H19" s="9"/>
      <c r="I19" s="5">
        <f t="shared" si="2"/>
        <v>20.093333333333334</v>
      </c>
      <c r="J19" s="7" t="s">
        <v>3</v>
      </c>
      <c r="K19" s="7" t="s">
        <v>4</v>
      </c>
      <c r="L19" s="6">
        <v>5</v>
      </c>
    </row>
    <row r="20" spans="1:12" s="10" customFormat="1" ht="12">
      <c r="A20" s="8" t="s">
        <v>9</v>
      </c>
      <c r="B20" s="8" t="s">
        <v>10</v>
      </c>
      <c r="C20" s="8" t="s">
        <v>11</v>
      </c>
      <c r="D20" s="18">
        <v>2</v>
      </c>
      <c r="E20" s="9">
        <v>109</v>
      </c>
      <c r="F20" s="9">
        <v>72.2</v>
      </c>
      <c r="G20" s="9">
        <v>181.2</v>
      </c>
      <c r="H20" s="9"/>
      <c r="I20" s="5">
        <f t="shared" si="2"/>
        <v>24.159999999999997</v>
      </c>
      <c r="J20" s="7" t="s">
        <v>12</v>
      </c>
      <c r="K20" s="7" t="s">
        <v>4</v>
      </c>
      <c r="L20" s="6">
        <v>1</v>
      </c>
    </row>
    <row r="21" spans="1:12" s="10" customFormat="1" ht="12">
      <c r="A21" s="8" t="s">
        <v>13</v>
      </c>
      <c r="B21" s="8" t="s">
        <v>14</v>
      </c>
      <c r="C21" s="8" t="s">
        <v>11</v>
      </c>
      <c r="D21" s="19"/>
      <c r="E21" s="9">
        <v>95.5</v>
      </c>
      <c r="F21" s="9">
        <v>83.3</v>
      </c>
      <c r="G21" s="9">
        <v>178.8</v>
      </c>
      <c r="H21" s="9"/>
      <c r="I21" s="5">
        <f t="shared" si="2"/>
        <v>23.840000000000003</v>
      </c>
      <c r="J21" s="7" t="s">
        <v>12</v>
      </c>
      <c r="K21" s="7" t="s">
        <v>4</v>
      </c>
      <c r="L21" s="6">
        <f t="shared" si="3"/>
        <v>2</v>
      </c>
    </row>
    <row r="22" spans="1:12" s="10" customFormat="1" ht="12">
      <c r="A22" s="8" t="s">
        <v>15</v>
      </c>
      <c r="B22" s="8" t="s">
        <v>16</v>
      </c>
      <c r="C22" s="8" t="s">
        <v>11</v>
      </c>
      <c r="D22" s="19"/>
      <c r="E22" s="9">
        <v>94</v>
      </c>
      <c r="F22" s="9">
        <v>78.1</v>
      </c>
      <c r="G22" s="9">
        <v>172.1</v>
      </c>
      <c r="H22" s="9"/>
      <c r="I22" s="5">
        <f t="shared" si="2"/>
        <v>22.946666666666665</v>
      </c>
      <c r="J22" s="7" t="s">
        <v>12</v>
      </c>
      <c r="K22" s="7" t="s">
        <v>4</v>
      </c>
      <c r="L22" s="6">
        <f t="shared" si="3"/>
        <v>3</v>
      </c>
    </row>
    <row r="23" spans="1:12" s="10" customFormat="1" ht="12">
      <c r="A23" s="8" t="s">
        <v>17</v>
      </c>
      <c r="B23" s="8" t="s">
        <v>18</v>
      </c>
      <c r="C23" s="8" t="s">
        <v>11</v>
      </c>
      <c r="D23" s="20"/>
      <c r="E23" s="9">
        <v>69</v>
      </c>
      <c r="F23" s="9">
        <v>78.3</v>
      </c>
      <c r="G23" s="9">
        <v>147.3</v>
      </c>
      <c r="H23" s="9"/>
      <c r="I23" s="5">
        <f t="shared" si="2"/>
        <v>19.64</v>
      </c>
      <c r="J23" s="7" t="s">
        <v>12</v>
      </c>
      <c r="K23" s="7" t="s">
        <v>4</v>
      </c>
      <c r="L23" s="6">
        <v>6</v>
      </c>
    </row>
    <row r="24" spans="1:12" s="10" customFormat="1" ht="24">
      <c r="A24" s="8" t="s">
        <v>22</v>
      </c>
      <c r="B24" s="8" t="s">
        <v>23</v>
      </c>
      <c r="C24" s="8" t="s">
        <v>19</v>
      </c>
      <c r="D24" s="18">
        <v>1</v>
      </c>
      <c r="E24" s="9">
        <v>104.3</v>
      </c>
      <c r="F24" s="9">
        <v>92</v>
      </c>
      <c r="G24" s="9">
        <v>196.3</v>
      </c>
      <c r="H24" s="9"/>
      <c r="I24" s="5">
        <f t="shared" si="2"/>
        <v>26.173333333333336</v>
      </c>
      <c r="J24" s="7" t="s">
        <v>20</v>
      </c>
      <c r="K24" s="7" t="s">
        <v>21</v>
      </c>
      <c r="L24" s="6">
        <v>2</v>
      </c>
    </row>
    <row r="25" spans="1:12" s="10" customFormat="1" ht="24">
      <c r="A25" s="8" t="s">
        <v>24</v>
      </c>
      <c r="B25" s="8" t="s">
        <v>25</v>
      </c>
      <c r="C25" s="8" t="s">
        <v>19</v>
      </c>
      <c r="D25" s="19"/>
      <c r="E25" s="9">
        <v>94.2</v>
      </c>
      <c r="F25" s="9">
        <v>91</v>
      </c>
      <c r="G25" s="9">
        <v>185.2</v>
      </c>
      <c r="H25" s="9"/>
      <c r="I25" s="5">
        <f t="shared" si="2"/>
        <v>24.69333333333333</v>
      </c>
      <c r="J25" s="7" t="s">
        <v>20</v>
      </c>
      <c r="K25" s="7" t="s">
        <v>21</v>
      </c>
      <c r="L25" s="6">
        <f t="shared" si="3"/>
        <v>3</v>
      </c>
    </row>
    <row r="26" spans="1:12" s="10" customFormat="1" ht="24">
      <c r="A26" s="8" t="s">
        <v>228</v>
      </c>
      <c r="B26" s="8" t="s">
        <v>227</v>
      </c>
      <c r="C26" s="8" t="s">
        <v>19</v>
      </c>
      <c r="D26" s="20"/>
      <c r="E26" s="9">
        <v>83.2</v>
      </c>
      <c r="F26" s="9">
        <v>79.5</v>
      </c>
      <c r="G26" s="9">
        <v>162.7</v>
      </c>
      <c r="H26" s="9"/>
      <c r="I26" s="5">
        <f t="shared" si="2"/>
        <v>21.69333333333333</v>
      </c>
      <c r="J26" s="7" t="s">
        <v>20</v>
      </c>
      <c r="K26" s="7" t="s">
        <v>21</v>
      </c>
      <c r="L26" s="6">
        <v>4</v>
      </c>
    </row>
    <row r="27" spans="1:12" s="10" customFormat="1" ht="24">
      <c r="A27" s="8" t="s">
        <v>26</v>
      </c>
      <c r="B27" s="8" t="s">
        <v>27</v>
      </c>
      <c r="C27" s="8" t="s">
        <v>28</v>
      </c>
      <c r="D27" s="18">
        <v>1</v>
      </c>
      <c r="E27" s="9">
        <v>100.5</v>
      </c>
      <c r="F27" s="9">
        <v>109.5</v>
      </c>
      <c r="G27" s="9">
        <v>210</v>
      </c>
      <c r="H27" s="9"/>
      <c r="I27" s="5">
        <f>(G27/2*(2/3)+H27)*0.4</f>
        <v>28</v>
      </c>
      <c r="J27" s="7" t="s">
        <v>29</v>
      </c>
      <c r="K27" s="7" t="s">
        <v>210</v>
      </c>
      <c r="L27" s="6">
        <v>1</v>
      </c>
    </row>
    <row r="28" spans="1:12" s="10" customFormat="1" ht="24">
      <c r="A28" s="8" t="s">
        <v>30</v>
      </c>
      <c r="B28" s="8" t="s">
        <v>31</v>
      </c>
      <c r="C28" s="8" t="s">
        <v>28</v>
      </c>
      <c r="D28" s="19"/>
      <c r="E28" s="9">
        <v>104</v>
      </c>
      <c r="F28" s="9">
        <v>96</v>
      </c>
      <c r="G28" s="9">
        <v>200</v>
      </c>
      <c r="H28" s="9"/>
      <c r="I28" s="5">
        <f>(G28/2*(2/3)+H28)*0.4</f>
        <v>26.666666666666664</v>
      </c>
      <c r="J28" s="7" t="s">
        <v>29</v>
      </c>
      <c r="K28" s="7" t="s">
        <v>210</v>
      </c>
      <c r="L28" s="6">
        <v>3</v>
      </c>
    </row>
    <row r="29" spans="1:12" s="10" customFormat="1" ht="24">
      <c r="A29" s="8" t="s">
        <v>229</v>
      </c>
      <c r="B29" s="8" t="s">
        <v>230</v>
      </c>
      <c r="C29" s="8" t="s">
        <v>28</v>
      </c>
      <c r="D29" s="20"/>
      <c r="E29" s="9">
        <v>81</v>
      </c>
      <c r="F29" s="9">
        <v>111</v>
      </c>
      <c r="G29" s="9">
        <v>192</v>
      </c>
      <c r="H29" s="9"/>
      <c r="I29" s="5">
        <f>(G29/2*(2/3)+H29)*0.4</f>
        <v>25.6</v>
      </c>
      <c r="J29" s="7" t="s">
        <v>29</v>
      </c>
      <c r="K29" s="7" t="s">
        <v>210</v>
      </c>
      <c r="L29" s="6">
        <v>4</v>
      </c>
    </row>
    <row r="30" spans="1:12" s="10" customFormat="1" ht="24">
      <c r="A30" s="8" t="s">
        <v>32</v>
      </c>
      <c r="B30" s="8" t="s">
        <v>33</v>
      </c>
      <c r="C30" s="8" t="s">
        <v>34</v>
      </c>
      <c r="D30" s="18">
        <v>1</v>
      </c>
      <c r="E30" s="9">
        <v>84</v>
      </c>
      <c r="F30" s="9">
        <v>90</v>
      </c>
      <c r="G30" s="9">
        <v>174</v>
      </c>
      <c r="H30" s="9"/>
      <c r="I30" s="5">
        <f aca="true" t="shared" si="4" ref="I30:I50">(G30/2*(2/3)+H30)*0.4</f>
        <v>23.200000000000003</v>
      </c>
      <c r="J30" s="7" t="s">
        <v>35</v>
      </c>
      <c r="K30" s="7" t="s">
        <v>36</v>
      </c>
      <c r="L30" s="6">
        <v>1</v>
      </c>
    </row>
    <row r="31" spans="1:12" s="10" customFormat="1" ht="24">
      <c r="A31" s="8" t="s">
        <v>37</v>
      </c>
      <c r="B31" s="8" t="s">
        <v>38</v>
      </c>
      <c r="C31" s="8" t="s">
        <v>34</v>
      </c>
      <c r="D31" s="19"/>
      <c r="E31" s="9">
        <v>65</v>
      </c>
      <c r="F31" s="9">
        <v>99</v>
      </c>
      <c r="G31" s="9">
        <v>164</v>
      </c>
      <c r="H31" s="9"/>
      <c r="I31" s="5">
        <f t="shared" si="4"/>
        <v>21.866666666666667</v>
      </c>
      <c r="J31" s="7" t="s">
        <v>35</v>
      </c>
      <c r="K31" s="7" t="s">
        <v>36</v>
      </c>
      <c r="L31" s="6">
        <f aca="true" t="shared" si="5" ref="L31:L50">L30+1</f>
        <v>2</v>
      </c>
    </row>
    <row r="32" spans="1:12" s="10" customFormat="1" ht="24">
      <c r="A32" s="8" t="s">
        <v>39</v>
      </c>
      <c r="B32" s="8" t="s">
        <v>40</v>
      </c>
      <c r="C32" s="8" t="s">
        <v>34</v>
      </c>
      <c r="D32" s="20"/>
      <c r="E32" s="9">
        <v>69.5</v>
      </c>
      <c r="F32" s="9">
        <v>94</v>
      </c>
      <c r="G32" s="9">
        <v>163.5</v>
      </c>
      <c r="H32" s="9"/>
      <c r="I32" s="5">
        <f t="shared" si="4"/>
        <v>21.8</v>
      </c>
      <c r="J32" s="7" t="s">
        <v>35</v>
      </c>
      <c r="K32" s="7" t="s">
        <v>36</v>
      </c>
      <c r="L32" s="6">
        <f t="shared" si="5"/>
        <v>3</v>
      </c>
    </row>
    <row r="33" spans="1:12" s="10" customFormat="1" ht="12">
      <c r="A33" s="8" t="s">
        <v>41</v>
      </c>
      <c r="B33" s="8" t="s">
        <v>42</v>
      </c>
      <c r="C33" s="8" t="s">
        <v>43</v>
      </c>
      <c r="D33" s="18">
        <v>1</v>
      </c>
      <c r="E33" s="9">
        <v>79.2</v>
      </c>
      <c r="F33" s="9">
        <v>56</v>
      </c>
      <c r="G33" s="9">
        <v>135.2</v>
      </c>
      <c r="H33" s="9"/>
      <c r="I33" s="5">
        <f t="shared" si="4"/>
        <v>18.026666666666667</v>
      </c>
      <c r="J33" s="7" t="s">
        <v>44</v>
      </c>
      <c r="K33" s="7" t="s">
        <v>210</v>
      </c>
      <c r="L33" s="6">
        <v>1</v>
      </c>
    </row>
    <row r="34" spans="1:12" s="10" customFormat="1" ht="12">
      <c r="A34" s="8" t="s">
        <v>45</v>
      </c>
      <c r="B34" s="8" t="s">
        <v>46</v>
      </c>
      <c r="C34" s="8" t="s">
        <v>43</v>
      </c>
      <c r="D34" s="19"/>
      <c r="E34" s="9">
        <v>57</v>
      </c>
      <c r="F34" s="9">
        <v>59.5</v>
      </c>
      <c r="G34" s="9">
        <v>116.5</v>
      </c>
      <c r="H34" s="9"/>
      <c r="I34" s="5">
        <f t="shared" si="4"/>
        <v>15.533333333333331</v>
      </c>
      <c r="J34" s="7" t="s">
        <v>44</v>
      </c>
      <c r="K34" s="7" t="s">
        <v>210</v>
      </c>
      <c r="L34" s="6">
        <f t="shared" si="5"/>
        <v>2</v>
      </c>
    </row>
    <row r="35" spans="1:12" s="10" customFormat="1" ht="12">
      <c r="A35" s="8" t="s">
        <v>47</v>
      </c>
      <c r="B35" s="8" t="s">
        <v>48</v>
      </c>
      <c r="C35" s="8" t="s">
        <v>43</v>
      </c>
      <c r="D35" s="20"/>
      <c r="E35" s="9">
        <v>62.3</v>
      </c>
      <c r="F35" s="9">
        <v>54</v>
      </c>
      <c r="G35" s="9">
        <v>116.3</v>
      </c>
      <c r="H35" s="9"/>
      <c r="I35" s="5">
        <f t="shared" si="4"/>
        <v>15.506666666666668</v>
      </c>
      <c r="J35" s="7" t="s">
        <v>44</v>
      </c>
      <c r="K35" s="7" t="s">
        <v>210</v>
      </c>
      <c r="L35" s="6">
        <f t="shared" si="5"/>
        <v>3</v>
      </c>
    </row>
    <row r="36" spans="1:12" s="10" customFormat="1" ht="12">
      <c r="A36" s="8" t="s">
        <v>49</v>
      </c>
      <c r="B36" s="8" t="s">
        <v>50</v>
      </c>
      <c r="C36" s="8" t="s">
        <v>51</v>
      </c>
      <c r="D36" s="18">
        <v>1</v>
      </c>
      <c r="E36" s="9">
        <v>98.8</v>
      </c>
      <c r="F36" s="9">
        <v>98</v>
      </c>
      <c r="G36" s="9">
        <v>196.8</v>
      </c>
      <c r="H36" s="9"/>
      <c r="I36" s="5">
        <f t="shared" si="4"/>
        <v>26.24</v>
      </c>
      <c r="J36" s="7" t="s">
        <v>52</v>
      </c>
      <c r="K36" s="7" t="s">
        <v>210</v>
      </c>
      <c r="L36" s="6">
        <v>1</v>
      </c>
    </row>
    <row r="37" spans="1:12" s="10" customFormat="1" ht="12">
      <c r="A37" s="8" t="s">
        <v>53</v>
      </c>
      <c r="B37" s="8" t="s">
        <v>54</v>
      </c>
      <c r="C37" s="8" t="s">
        <v>51</v>
      </c>
      <c r="D37" s="19"/>
      <c r="E37" s="9">
        <v>91.5</v>
      </c>
      <c r="F37" s="9">
        <v>97.5</v>
      </c>
      <c r="G37" s="9">
        <v>189</v>
      </c>
      <c r="H37" s="9"/>
      <c r="I37" s="5">
        <f t="shared" si="4"/>
        <v>25.200000000000003</v>
      </c>
      <c r="J37" s="7" t="s">
        <v>52</v>
      </c>
      <c r="K37" s="7" t="s">
        <v>210</v>
      </c>
      <c r="L37" s="6">
        <f t="shared" si="5"/>
        <v>2</v>
      </c>
    </row>
    <row r="38" spans="1:12" s="10" customFormat="1" ht="12">
      <c r="A38" s="8" t="s">
        <v>55</v>
      </c>
      <c r="B38" s="8" t="s">
        <v>56</v>
      </c>
      <c r="C38" s="8" t="s">
        <v>51</v>
      </c>
      <c r="D38" s="20"/>
      <c r="E38" s="9">
        <v>74.7</v>
      </c>
      <c r="F38" s="9">
        <v>87</v>
      </c>
      <c r="G38" s="9">
        <v>161.7</v>
      </c>
      <c r="H38" s="9"/>
      <c r="I38" s="5">
        <f t="shared" si="4"/>
        <v>21.56</v>
      </c>
      <c r="J38" s="7" t="s">
        <v>52</v>
      </c>
      <c r="K38" s="7" t="s">
        <v>210</v>
      </c>
      <c r="L38" s="6">
        <f t="shared" si="5"/>
        <v>3</v>
      </c>
    </row>
    <row r="39" spans="1:12" s="10" customFormat="1" ht="24">
      <c r="A39" s="8" t="s">
        <v>57</v>
      </c>
      <c r="B39" s="8" t="s">
        <v>58</v>
      </c>
      <c r="C39" s="8" t="s">
        <v>59</v>
      </c>
      <c r="D39" s="18">
        <v>1</v>
      </c>
      <c r="E39" s="9">
        <v>83.2</v>
      </c>
      <c r="F39" s="9">
        <v>98.5</v>
      </c>
      <c r="G39" s="9">
        <v>181.7</v>
      </c>
      <c r="H39" s="9"/>
      <c r="I39" s="5">
        <f t="shared" si="4"/>
        <v>24.226666666666667</v>
      </c>
      <c r="J39" s="7" t="s">
        <v>60</v>
      </c>
      <c r="K39" s="7" t="s">
        <v>61</v>
      </c>
      <c r="L39" s="6">
        <v>1</v>
      </c>
    </row>
    <row r="40" spans="1:12" s="10" customFormat="1" ht="24">
      <c r="A40" s="8" t="s">
        <v>62</v>
      </c>
      <c r="B40" s="8" t="s">
        <v>63</v>
      </c>
      <c r="C40" s="8" t="s">
        <v>59</v>
      </c>
      <c r="D40" s="19"/>
      <c r="E40" s="9">
        <v>80.9</v>
      </c>
      <c r="F40" s="9">
        <v>99</v>
      </c>
      <c r="G40" s="9">
        <v>179.9</v>
      </c>
      <c r="H40" s="9"/>
      <c r="I40" s="5">
        <f t="shared" si="4"/>
        <v>23.986666666666668</v>
      </c>
      <c r="J40" s="7" t="s">
        <v>60</v>
      </c>
      <c r="K40" s="7" t="s">
        <v>61</v>
      </c>
      <c r="L40" s="6">
        <f t="shared" si="5"/>
        <v>2</v>
      </c>
    </row>
    <row r="41" spans="1:12" s="10" customFormat="1" ht="24">
      <c r="A41" s="8" t="s">
        <v>64</v>
      </c>
      <c r="B41" s="8" t="s">
        <v>65</v>
      </c>
      <c r="C41" s="8" t="s">
        <v>59</v>
      </c>
      <c r="D41" s="20"/>
      <c r="E41" s="9">
        <v>86.9</v>
      </c>
      <c r="F41" s="9">
        <v>92</v>
      </c>
      <c r="G41" s="9">
        <v>178.9</v>
      </c>
      <c r="H41" s="9"/>
      <c r="I41" s="5">
        <f t="shared" si="4"/>
        <v>23.853333333333335</v>
      </c>
      <c r="J41" s="7" t="s">
        <v>60</v>
      </c>
      <c r="K41" s="7" t="s">
        <v>61</v>
      </c>
      <c r="L41" s="6">
        <f t="shared" si="5"/>
        <v>3</v>
      </c>
    </row>
    <row r="42" spans="1:12" s="10" customFormat="1" ht="24">
      <c r="A42" s="8" t="s">
        <v>66</v>
      </c>
      <c r="B42" s="8" t="s">
        <v>67</v>
      </c>
      <c r="C42" s="8" t="s">
        <v>68</v>
      </c>
      <c r="D42" s="18">
        <v>1</v>
      </c>
      <c r="E42" s="9">
        <v>103</v>
      </c>
      <c r="F42" s="9">
        <v>101.5</v>
      </c>
      <c r="G42" s="9">
        <v>204.5</v>
      </c>
      <c r="H42" s="9"/>
      <c r="I42" s="5">
        <f t="shared" si="4"/>
        <v>27.266666666666666</v>
      </c>
      <c r="J42" s="7" t="s">
        <v>69</v>
      </c>
      <c r="K42" s="7" t="s">
        <v>210</v>
      </c>
      <c r="L42" s="6">
        <v>1</v>
      </c>
    </row>
    <row r="43" spans="1:12" s="10" customFormat="1" ht="24">
      <c r="A43" s="8" t="s">
        <v>70</v>
      </c>
      <c r="B43" s="8" t="s">
        <v>71</v>
      </c>
      <c r="C43" s="8" t="s">
        <v>68</v>
      </c>
      <c r="D43" s="19"/>
      <c r="E43" s="9">
        <v>108</v>
      </c>
      <c r="F43" s="9">
        <v>77.5</v>
      </c>
      <c r="G43" s="9">
        <v>185.5</v>
      </c>
      <c r="H43" s="9"/>
      <c r="I43" s="5">
        <f t="shared" si="4"/>
        <v>24.733333333333334</v>
      </c>
      <c r="J43" s="7" t="s">
        <v>69</v>
      </c>
      <c r="K43" s="7" t="s">
        <v>210</v>
      </c>
      <c r="L43" s="6">
        <f t="shared" si="5"/>
        <v>2</v>
      </c>
    </row>
    <row r="44" spans="1:12" s="10" customFormat="1" ht="24">
      <c r="A44" s="8" t="s">
        <v>72</v>
      </c>
      <c r="B44" s="8" t="s">
        <v>73</v>
      </c>
      <c r="C44" s="8" t="s">
        <v>68</v>
      </c>
      <c r="D44" s="20"/>
      <c r="E44" s="9">
        <v>91</v>
      </c>
      <c r="F44" s="9">
        <v>90</v>
      </c>
      <c r="G44" s="9">
        <v>181</v>
      </c>
      <c r="H44" s="9"/>
      <c r="I44" s="5">
        <f t="shared" si="4"/>
        <v>24.133333333333333</v>
      </c>
      <c r="J44" s="7" t="s">
        <v>69</v>
      </c>
      <c r="K44" s="7" t="s">
        <v>210</v>
      </c>
      <c r="L44" s="6">
        <f t="shared" si="5"/>
        <v>3</v>
      </c>
    </row>
    <row r="45" spans="1:12" s="10" customFormat="1" ht="24">
      <c r="A45" s="8" t="s">
        <v>74</v>
      </c>
      <c r="B45" s="8" t="s">
        <v>75</v>
      </c>
      <c r="C45" s="8" t="s">
        <v>76</v>
      </c>
      <c r="D45" s="18">
        <v>1</v>
      </c>
      <c r="E45" s="9">
        <v>114</v>
      </c>
      <c r="F45" s="9">
        <v>85</v>
      </c>
      <c r="G45" s="9">
        <v>199</v>
      </c>
      <c r="H45" s="9"/>
      <c r="I45" s="5">
        <f t="shared" si="4"/>
        <v>26.53333333333333</v>
      </c>
      <c r="J45" s="7" t="s">
        <v>77</v>
      </c>
      <c r="K45" s="7" t="s">
        <v>78</v>
      </c>
      <c r="L45" s="6">
        <v>1</v>
      </c>
    </row>
    <row r="46" spans="1:12" s="10" customFormat="1" ht="24">
      <c r="A46" s="8" t="s">
        <v>79</v>
      </c>
      <c r="B46" s="8" t="s">
        <v>80</v>
      </c>
      <c r="C46" s="8" t="s">
        <v>76</v>
      </c>
      <c r="D46" s="19"/>
      <c r="E46" s="9">
        <v>91.5</v>
      </c>
      <c r="F46" s="9">
        <v>97</v>
      </c>
      <c r="G46" s="9">
        <v>188.5</v>
      </c>
      <c r="H46" s="9"/>
      <c r="I46" s="5">
        <f t="shared" si="4"/>
        <v>25.133333333333333</v>
      </c>
      <c r="J46" s="7" t="s">
        <v>77</v>
      </c>
      <c r="K46" s="7" t="s">
        <v>78</v>
      </c>
      <c r="L46" s="6">
        <f t="shared" si="5"/>
        <v>2</v>
      </c>
    </row>
    <row r="47" spans="1:12" s="10" customFormat="1" ht="24">
      <c r="A47" s="8" t="s">
        <v>81</v>
      </c>
      <c r="B47" s="8" t="s">
        <v>82</v>
      </c>
      <c r="C47" s="8" t="s">
        <v>76</v>
      </c>
      <c r="D47" s="20"/>
      <c r="E47" s="9">
        <v>95.5</v>
      </c>
      <c r="F47" s="9">
        <v>81.5</v>
      </c>
      <c r="G47" s="9">
        <v>177</v>
      </c>
      <c r="H47" s="9"/>
      <c r="I47" s="5">
        <f t="shared" si="4"/>
        <v>23.6</v>
      </c>
      <c r="J47" s="7" t="s">
        <v>77</v>
      </c>
      <c r="K47" s="7" t="s">
        <v>78</v>
      </c>
      <c r="L47" s="6">
        <f t="shared" si="5"/>
        <v>3</v>
      </c>
    </row>
    <row r="48" spans="1:12" s="10" customFormat="1" ht="24">
      <c r="A48" s="8" t="s">
        <v>83</v>
      </c>
      <c r="B48" s="8" t="s">
        <v>84</v>
      </c>
      <c r="C48" s="8" t="s">
        <v>85</v>
      </c>
      <c r="D48" s="18">
        <v>1</v>
      </c>
      <c r="E48" s="9">
        <v>97.5</v>
      </c>
      <c r="F48" s="9">
        <v>87</v>
      </c>
      <c r="G48" s="9">
        <v>184.5</v>
      </c>
      <c r="H48" s="9"/>
      <c r="I48" s="5">
        <f t="shared" si="4"/>
        <v>24.6</v>
      </c>
      <c r="J48" s="7" t="s">
        <v>86</v>
      </c>
      <c r="K48" s="7" t="s">
        <v>78</v>
      </c>
      <c r="L48" s="6">
        <v>1</v>
      </c>
    </row>
    <row r="49" spans="1:12" s="10" customFormat="1" ht="24">
      <c r="A49" s="8" t="s">
        <v>87</v>
      </c>
      <c r="B49" s="8" t="s">
        <v>88</v>
      </c>
      <c r="C49" s="8" t="s">
        <v>85</v>
      </c>
      <c r="D49" s="19"/>
      <c r="E49" s="9">
        <v>96</v>
      </c>
      <c r="F49" s="9">
        <v>74.5</v>
      </c>
      <c r="G49" s="9">
        <v>170.5</v>
      </c>
      <c r="H49" s="9"/>
      <c r="I49" s="5">
        <f t="shared" si="4"/>
        <v>22.733333333333334</v>
      </c>
      <c r="J49" s="7" t="s">
        <v>86</v>
      </c>
      <c r="K49" s="7" t="s">
        <v>78</v>
      </c>
      <c r="L49" s="6">
        <f t="shared" si="5"/>
        <v>2</v>
      </c>
    </row>
    <row r="50" spans="1:12" s="10" customFormat="1" ht="24">
      <c r="A50" s="8" t="s">
        <v>89</v>
      </c>
      <c r="B50" s="8" t="s">
        <v>90</v>
      </c>
      <c r="C50" s="8" t="s">
        <v>85</v>
      </c>
      <c r="D50" s="20"/>
      <c r="E50" s="9">
        <v>90</v>
      </c>
      <c r="F50" s="9">
        <v>76.5</v>
      </c>
      <c r="G50" s="9">
        <v>166.5</v>
      </c>
      <c r="H50" s="9"/>
      <c r="I50" s="5">
        <f t="shared" si="4"/>
        <v>22.200000000000003</v>
      </c>
      <c r="J50" s="7" t="s">
        <v>86</v>
      </c>
      <c r="K50" s="7" t="s">
        <v>78</v>
      </c>
      <c r="L50" s="6">
        <f t="shared" si="5"/>
        <v>3</v>
      </c>
    </row>
    <row r="51" spans="1:12" s="10" customFormat="1" ht="24">
      <c r="A51" s="8" t="s">
        <v>91</v>
      </c>
      <c r="B51" s="8" t="s">
        <v>92</v>
      </c>
      <c r="C51" s="8" t="s">
        <v>93</v>
      </c>
      <c r="D51" s="18">
        <v>1</v>
      </c>
      <c r="E51" s="9">
        <v>101</v>
      </c>
      <c r="F51" s="9">
        <v>93</v>
      </c>
      <c r="G51" s="9">
        <v>194</v>
      </c>
      <c r="H51" s="9"/>
      <c r="I51" s="5">
        <f aca="true" t="shared" si="6" ref="I51:I65">(G51/2*(2/3)+H51)*0.4</f>
        <v>25.866666666666664</v>
      </c>
      <c r="J51" s="7" t="s">
        <v>94</v>
      </c>
      <c r="K51" s="7" t="s">
        <v>78</v>
      </c>
      <c r="L51" s="6">
        <v>1</v>
      </c>
    </row>
    <row r="52" spans="1:12" s="10" customFormat="1" ht="24">
      <c r="A52" s="8" t="s">
        <v>95</v>
      </c>
      <c r="B52" s="8" t="s">
        <v>96</v>
      </c>
      <c r="C52" s="8" t="s">
        <v>93</v>
      </c>
      <c r="D52" s="19"/>
      <c r="E52" s="9">
        <v>96.5</v>
      </c>
      <c r="F52" s="9">
        <v>97</v>
      </c>
      <c r="G52" s="9">
        <v>193.5</v>
      </c>
      <c r="H52" s="9"/>
      <c r="I52" s="5">
        <f t="shared" si="6"/>
        <v>25.8</v>
      </c>
      <c r="J52" s="7" t="s">
        <v>94</v>
      </c>
      <c r="K52" s="7" t="s">
        <v>78</v>
      </c>
      <c r="L52" s="6">
        <f aca="true" t="shared" si="7" ref="L52:L64">L51+1</f>
        <v>2</v>
      </c>
    </row>
    <row r="53" spans="1:12" s="10" customFormat="1" ht="24">
      <c r="A53" s="8" t="s">
        <v>97</v>
      </c>
      <c r="B53" s="8" t="s">
        <v>98</v>
      </c>
      <c r="C53" s="8" t="s">
        <v>93</v>
      </c>
      <c r="D53" s="20"/>
      <c r="E53" s="9">
        <v>100</v>
      </c>
      <c r="F53" s="9">
        <v>89</v>
      </c>
      <c r="G53" s="9">
        <v>189</v>
      </c>
      <c r="H53" s="9"/>
      <c r="I53" s="5">
        <f t="shared" si="6"/>
        <v>25.200000000000003</v>
      </c>
      <c r="J53" s="7" t="s">
        <v>94</v>
      </c>
      <c r="K53" s="7" t="s">
        <v>78</v>
      </c>
      <c r="L53" s="6">
        <f t="shared" si="7"/>
        <v>3</v>
      </c>
    </row>
    <row r="54" spans="1:12" s="10" customFormat="1" ht="24">
      <c r="A54" s="8" t="s">
        <v>99</v>
      </c>
      <c r="B54" s="8" t="s">
        <v>100</v>
      </c>
      <c r="C54" s="8" t="s">
        <v>101</v>
      </c>
      <c r="D54" s="18">
        <v>1</v>
      </c>
      <c r="E54" s="9">
        <v>80</v>
      </c>
      <c r="F54" s="9">
        <v>92.5</v>
      </c>
      <c r="G54" s="9">
        <v>172.5</v>
      </c>
      <c r="H54" s="9"/>
      <c r="I54" s="5">
        <f t="shared" si="6"/>
        <v>23</v>
      </c>
      <c r="J54" s="7" t="s">
        <v>102</v>
      </c>
      <c r="K54" s="7" t="s">
        <v>78</v>
      </c>
      <c r="L54" s="6">
        <v>1</v>
      </c>
    </row>
    <row r="55" spans="1:12" s="10" customFormat="1" ht="24">
      <c r="A55" s="8" t="s">
        <v>103</v>
      </c>
      <c r="B55" s="8" t="s">
        <v>104</v>
      </c>
      <c r="C55" s="8" t="s">
        <v>101</v>
      </c>
      <c r="D55" s="19"/>
      <c r="E55" s="9">
        <v>93</v>
      </c>
      <c r="F55" s="9">
        <v>79</v>
      </c>
      <c r="G55" s="9">
        <v>172</v>
      </c>
      <c r="H55" s="9"/>
      <c r="I55" s="5">
        <f t="shared" si="6"/>
        <v>22.933333333333334</v>
      </c>
      <c r="J55" s="7" t="s">
        <v>102</v>
      </c>
      <c r="K55" s="7" t="s">
        <v>78</v>
      </c>
      <c r="L55" s="6">
        <f t="shared" si="7"/>
        <v>2</v>
      </c>
    </row>
    <row r="56" spans="1:12" s="10" customFormat="1" ht="24">
      <c r="A56" s="8" t="s">
        <v>105</v>
      </c>
      <c r="B56" s="8" t="s">
        <v>106</v>
      </c>
      <c r="C56" s="8" t="s">
        <v>101</v>
      </c>
      <c r="D56" s="20"/>
      <c r="E56" s="9">
        <v>80.5</v>
      </c>
      <c r="F56" s="9">
        <v>89.5</v>
      </c>
      <c r="G56" s="9">
        <v>170</v>
      </c>
      <c r="H56" s="9"/>
      <c r="I56" s="5">
        <f t="shared" si="6"/>
        <v>22.666666666666668</v>
      </c>
      <c r="J56" s="7" t="s">
        <v>102</v>
      </c>
      <c r="K56" s="7" t="s">
        <v>78</v>
      </c>
      <c r="L56" s="6">
        <f t="shared" si="7"/>
        <v>3</v>
      </c>
    </row>
    <row r="57" spans="1:12" s="10" customFormat="1" ht="24">
      <c r="A57" s="8" t="s">
        <v>107</v>
      </c>
      <c r="B57" s="8" t="s">
        <v>108</v>
      </c>
      <c r="C57" s="8" t="s">
        <v>109</v>
      </c>
      <c r="D57" s="18">
        <v>1</v>
      </c>
      <c r="E57" s="9">
        <v>102</v>
      </c>
      <c r="F57" s="9">
        <v>106</v>
      </c>
      <c r="G57" s="9">
        <v>208</v>
      </c>
      <c r="H57" s="9"/>
      <c r="I57" s="5">
        <f t="shared" si="6"/>
        <v>27.733333333333334</v>
      </c>
      <c r="J57" s="7" t="s">
        <v>110</v>
      </c>
      <c r="K57" s="7" t="s">
        <v>78</v>
      </c>
      <c r="L57" s="6">
        <v>1</v>
      </c>
    </row>
    <row r="58" spans="1:12" s="10" customFormat="1" ht="24">
      <c r="A58" s="8" t="s">
        <v>111</v>
      </c>
      <c r="B58" s="8" t="s">
        <v>112</v>
      </c>
      <c r="C58" s="8" t="s">
        <v>109</v>
      </c>
      <c r="D58" s="19"/>
      <c r="E58" s="9">
        <v>101</v>
      </c>
      <c r="F58" s="9">
        <v>94</v>
      </c>
      <c r="G58" s="9">
        <v>195</v>
      </c>
      <c r="H58" s="9"/>
      <c r="I58" s="5">
        <f t="shared" si="6"/>
        <v>26</v>
      </c>
      <c r="J58" s="7" t="s">
        <v>110</v>
      </c>
      <c r="K58" s="7" t="s">
        <v>78</v>
      </c>
      <c r="L58" s="6">
        <f t="shared" si="7"/>
        <v>2</v>
      </c>
    </row>
    <row r="59" spans="1:12" s="10" customFormat="1" ht="24">
      <c r="A59" s="8" t="s">
        <v>113</v>
      </c>
      <c r="B59" s="8" t="s">
        <v>114</v>
      </c>
      <c r="C59" s="8" t="s">
        <v>109</v>
      </c>
      <c r="D59" s="20"/>
      <c r="E59" s="9">
        <v>82</v>
      </c>
      <c r="F59" s="9">
        <v>86</v>
      </c>
      <c r="G59" s="9">
        <v>168</v>
      </c>
      <c r="H59" s="9"/>
      <c r="I59" s="5">
        <f t="shared" si="6"/>
        <v>22.400000000000002</v>
      </c>
      <c r="J59" s="7" t="s">
        <v>110</v>
      </c>
      <c r="K59" s="7" t="s">
        <v>78</v>
      </c>
      <c r="L59" s="6">
        <f t="shared" si="7"/>
        <v>3</v>
      </c>
    </row>
    <row r="60" spans="1:12" s="10" customFormat="1" ht="24">
      <c r="A60" s="8" t="s">
        <v>115</v>
      </c>
      <c r="B60" s="8" t="s">
        <v>116</v>
      </c>
      <c r="C60" s="8" t="s">
        <v>117</v>
      </c>
      <c r="D60" s="18">
        <v>1</v>
      </c>
      <c r="E60" s="9">
        <v>106.5</v>
      </c>
      <c r="F60" s="9">
        <v>93.5</v>
      </c>
      <c r="G60" s="9">
        <v>200</v>
      </c>
      <c r="H60" s="9"/>
      <c r="I60" s="5">
        <f t="shared" si="6"/>
        <v>26.666666666666664</v>
      </c>
      <c r="J60" s="7" t="s">
        <v>118</v>
      </c>
      <c r="K60" s="7" t="s">
        <v>119</v>
      </c>
      <c r="L60" s="6">
        <v>1</v>
      </c>
    </row>
    <row r="61" spans="1:12" s="10" customFormat="1" ht="24">
      <c r="A61" s="8" t="s">
        <v>120</v>
      </c>
      <c r="B61" s="8" t="s">
        <v>121</v>
      </c>
      <c r="C61" s="8" t="s">
        <v>117</v>
      </c>
      <c r="D61" s="19"/>
      <c r="E61" s="9">
        <v>97</v>
      </c>
      <c r="F61" s="9">
        <v>92</v>
      </c>
      <c r="G61" s="9">
        <v>189</v>
      </c>
      <c r="H61" s="9"/>
      <c r="I61" s="5">
        <f t="shared" si="6"/>
        <v>25.200000000000003</v>
      </c>
      <c r="J61" s="7" t="s">
        <v>118</v>
      </c>
      <c r="K61" s="7" t="s">
        <v>119</v>
      </c>
      <c r="L61" s="6">
        <v>3</v>
      </c>
    </row>
    <row r="62" spans="1:12" s="10" customFormat="1" ht="24">
      <c r="A62" s="8" t="s">
        <v>231</v>
      </c>
      <c r="B62" s="8" t="s">
        <v>232</v>
      </c>
      <c r="C62" s="8" t="s">
        <v>117</v>
      </c>
      <c r="D62" s="20"/>
      <c r="E62" s="9">
        <v>92.5</v>
      </c>
      <c r="F62" s="9">
        <v>94</v>
      </c>
      <c r="G62" s="9">
        <v>186.5</v>
      </c>
      <c r="H62" s="9"/>
      <c r="I62" s="5">
        <f t="shared" si="6"/>
        <v>24.866666666666667</v>
      </c>
      <c r="J62" s="7" t="s">
        <v>118</v>
      </c>
      <c r="K62" s="7" t="s">
        <v>119</v>
      </c>
      <c r="L62" s="6">
        <v>4</v>
      </c>
    </row>
    <row r="63" spans="1:12" s="10" customFormat="1" ht="24">
      <c r="A63" s="8" t="s">
        <v>122</v>
      </c>
      <c r="B63" s="8" t="s">
        <v>123</v>
      </c>
      <c r="C63" s="8" t="s">
        <v>124</v>
      </c>
      <c r="D63" s="18">
        <v>1</v>
      </c>
      <c r="E63" s="9">
        <v>107.5</v>
      </c>
      <c r="F63" s="9">
        <v>122.5</v>
      </c>
      <c r="G63" s="9">
        <v>230</v>
      </c>
      <c r="H63" s="9"/>
      <c r="I63" s="5">
        <f t="shared" si="6"/>
        <v>30.666666666666664</v>
      </c>
      <c r="J63" s="7" t="s">
        <v>118</v>
      </c>
      <c r="K63" s="7" t="s">
        <v>125</v>
      </c>
      <c r="L63" s="6">
        <v>1</v>
      </c>
    </row>
    <row r="64" spans="1:12" s="10" customFormat="1" ht="24">
      <c r="A64" s="8" t="s">
        <v>126</v>
      </c>
      <c r="B64" s="8" t="s">
        <v>127</v>
      </c>
      <c r="C64" s="8" t="s">
        <v>124</v>
      </c>
      <c r="D64" s="19"/>
      <c r="E64" s="9">
        <v>113</v>
      </c>
      <c r="F64" s="9">
        <v>114</v>
      </c>
      <c r="G64" s="9">
        <v>227</v>
      </c>
      <c r="H64" s="9"/>
      <c r="I64" s="5">
        <f t="shared" si="6"/>
        <v>30.266666666666666</v>
      </c>
      <c r="J64" s="7" t="s">
        <v>118</v>
      </c>
      <c r="K64" s="7" t="s">
        <v>125</v>
      </c>
      <c r="L64" s="6">
        <f t="shared" si="7"/>
        <v>2</v>
      </c>
    </row>
    <row r="65" spans="1:12" s="10" customFormat="1" ht="24">
      <c r="A65" s="8" t="s">
        <v>233</v>
      </c>
      <c r="B65" s="8" t="s">
        <v>234</v>
      </c>
      <c r="C65" s="8" t="s">
        <v>124</v>
      </c>
      <c r="D65" s="20"/>
      <c r="E65" s="9">
        <v>119.5</v>
      </c>
      <c r="F65" s="9">
        <v>105.5</v>
      </c>
      <c r="G65" s="9">
        <v>225</v>
      </c>
      <c r="H65" s="9"/>
      <c r="I65" s="5">
        <f t="shared" si="6"/>
        <v>30</v>
      </c>
      <c r="J65" s="7" t="s">
        <v>118</v>
      </c>
      <c r="K65" s="7" t="s">
        <v>125</v>
      </c>
      <c r="L65" s="6">
        <v>4</v>
      </c>
    </row>
    <row r="66" spans="1:12" s="10" customFormat="1" ht="12">
      <c r="A66" s="8" t="s">
        <v>128</v>
      </c>
      <c r="B66" s="8" t="s">
        <v>129</v>
      </c>
      <c r="C66" s="8" t="s">
        <v>130</v>
      </c>
      <c r="D66" s="18">
        <v>1</v>
      </c>
      <c r="E66" s="9">
        <v>68.5</v>
      </c>
      <c r="F66" s="9">
        <v>81</v>
      </c>
      <c r="G66" s="9">
        <v>149.5</v>
      </c>
      <c r="H66" s="9"/>
      <c r="I66" s="5">
        <f aca="true" t="shared" si="8" ref="I66:I80">(G66/2*(2/3)+H66)*0.4</f>
        <v>19.933333333333334</v>
      </c>
      <c r="J66" s="7" t="s">
        <v>131</v>
      </c>
      <c r="K66" s="7" t="s">
        <v>132</v>
      </c>
      <c r="L66" s="6">
        <v>1</v>
      </c>
    </row>
    <row r="67" spans="1:12" s="10" customFormat="1" ht="12">
      <c r="A67" s="8" t="s">
        <v>133</v>
      </c>
      <c r="B67" s="8" t="s">
        <v>134</v>
      </c>
      <c r="C67" s="8" t="s">
        <v>130</v>
      </c>
      <c r="D67" s="19"/>
      <c r="E67" s="9">
        <v>62.5</v>
      </c>
      <c r="F67" s="9">
        <v>82</v>
      </c>
      <c r="G67" s="9">
        <v>144.5</v>
      </c>
      <c r="H67" s="9"/>
      <c r="I67" s="5">
        <f t="shared" si="8"/>
        <v>19.266666666666666</v>
      </c>
      <c r="J67" s="7" t="s">
        <v>131</v>
      </c>
      <c r="K67" s="7" t="s">
        <v>132</v>
      </c>
      <c r="L67" s="6">
        <f aca="true" t="shared" si="9" ref="L67:L78">L66+1</f>
        <v>2</v>
      </c>
    </row>
    <row r="68" spans="1:12" s="10" customFormat="1" ht="12">
      <c r="A68" s="8" t="s">
        <v>135</v>
      </c>
      <c r="B68" s="8" t="s">
        <v>136</v>
      </c>
      <c r="C68" s="8" t="s">
        <v>130</v>
      </c>
      <c r="D68" s="20"/>
      <c r="E68" s="9">
        <v>50.5</v>
      </c>
      <c r="F68" s="9">
        <v>72</v>
      </c>
      <c r="G68" s="9">
        <v>122.5</v>
      </c>
      <c r="H68" s="9"/>
      <c r="I68" s="5">
        <f t="shared" si="8"/>
        <v>16.333333333333332</v>
      </c>
      <c r="J68" s="7" t="s">
        <v>131</v>
      </c>
      <c r="K68" s="7" t="s">
        <v>132</v>
      </c>
      <c r="L68" s="6">
        <f t="shared" si="9"/>
        <v>3</v>
      </c>
    </row>
    <row r="69" spans="1:12" s="10" customFormat="1" ht="12">
      <c r="A69" s="8" t="s">
        <v>137</v>
      </c>
      <c r="B69" s="8" t="s">
        <v>138</v>
      </c>
      <c r="C69" s="8" t="s">
        <v>139</v>
      </c>
      <c r="D69" s="18">
        <v>1</v>
      </c>
      <c r="E69" s="9">
        <v>74.6</v>
      </c>
      <c r="F69" s="9">
        <v>78.5</v>
      </c>
      <c r="G69" s="9">
        <v>153.1</v>
      </c>
      <c r="H69" s="9"/>
      <c r="I69" s="5">
        <f t="shared" si="8"/>
        <v>20.413333333333334</v>
      </c>
      <c r="J69" s="7" t="s">
        <v>140</v>
      </c>
      <c r="K69" s="7" t="s">
        <v>21</v>
      </c>
      <c r="L69" s="6">
        <v>1</v>
      </c>
    </row>
    <row r="70" spans="1:12" s="10" customFormat="1" ht="12">
      <c r="A70" s="8" t="s">
        <v>141</v>
      </c>
      <c r="B70" s="8" t="s">
        <v>142</v>
      </c>
      <c r="C70" s="8" t="s">
        <v>139</v>
      </c>
      <c r="D70" s="20"/>
      <c r="E70" s="9">
        <v>55.9</v>
      </c>
      <c r="F70" s="9">
        <v>72.5</v>
      </c>
      <c r="G70" s="9">
        <v>128.4</v>
      </c>
      <c r="H70" s="9"/>
      <c r="I70" s="5">
        <f t="shared" si="8"/>
        <v>17.12</v>
      </c>
      <c r="J70" s="7" t="s">
        <v>140</v>
      </c>
      <c r="K70" s="7" t="s">
        <v>21</v>
      </c>
      <c r="L70" s="6">
        <f t="shared" si="9"/>
        <v>2</v>
      </c>
    </row>
    <row r="71" spans="1:12" s="10" customFormat="1" ht="24">
      <c r="A71" s="8" t="s">
        <v>143</v>
      </c>
      <c r="B71" s="8" t="s">
        <v>144</v>
      </c>
      <c r="C71" s="8" t="s">
        <v>145</v>
      </c>
      <c r="D71" s="18">
        <v>1</v>
      </c>
      <c r="E71" s="9">
        <v>102.5</v>
      </c>
      <c r="F71" s="9">
        <v>77.5</v>
      </c>
      <c r="G71" s="9">
        <v>180</v>
      </c>
      <c r="H71" s="9"/>
      <c r="I71" s="5">
        <f t="shared" si="8"/>
        <v>24</v>
      </c>
      <c r="J71" s="7" t="s">
        <v>146</v>
      </c>
      <c r="K71" s="7" t="s">
        <v>147</v>
      </c>
      <c r="L71" s="6">
        <v>1</v>
      </c>
    </row>
    <row r="72" spans="1:12" s="10" customFormat="1" ht="24">
      <c r="A72" s="8" t="s">
        <v>148</v>
      </c>
      <c r="B72" s="8" t="s">
        <v>149</v>
      </c>
      <c r="C72" s="8" t="s">
        <v>145</v>
      </c>
      <c r="D72" s="19"/>
      <c r="E72" s="9">
        <v>99.5</v>
      </c>
      <c r="F72" s="9">
        <v>78</v>
      </c>
      <c r="G72" s="9">
        <v>177.5</v>
      </c>
      <c r="H72" s="9"/>
      <c r="I72" s="5">
        <f t="shared" si="8"/>
        <v>23.666666666666668</v>
      </c>
      <c r="J72" s="7" t="s">
        <v>146</v>
      </c>
      <c r="K72" s="7" t="s">
        <v>147</v>
      </c>
      <c r="L72" s="6">
        <f t="shared" si="9"/>
        <v>2</v>
      </c>
    </row>
    <row r="73" spans="1:12" s="10" customFormat="1" ht="24">
      <c r="A73" s="8" t="s">
        <v>235</v>
      </c>
      <c r="B73" s="8" t="s">
        <v>236</v>
      </c>
      <c r="C73" s="8" t="s">
        <v>145</v>
      </c>
      <c r="D73" s="20"/>
      <c r="E73" s="9">
        <v>61</v>
      </c>
      <c r="F73" s="9">
        <v>75</v>
      </c>
      <c r="G73" s="9">
        <v>136</v>
      </c>
      <c r="H73" s="9"/>
      <c r="I73" s="5">
        <f t="shared" si="8"/>
        <v>18.133333333333333</v>
      </c>
      <c r="J73" s="7" t="s">
        <v>146</v>
      </c>
      <c r="K73" s="7" t="s">
        <v>147</v>
      </c>
      <c r="L73" s="6">
        <v>6</v>
      </c>
    </row>
    <row r="74" spans="1:12" s="10" customFormat="1" ht="24">
      <c r="A74" s="8" t="s">
        <v>150</v>
      </c>
      <c r="B74" s="8" t="s">
        <v>151</v>
      </c>
      <c r="C74" s="8" t="s">
        <v>152</v>
      </c>
      <c r="D74" s="18">
        <v>1</v>
      </c>
      <c r="E74" s="9">
        <v>98.8</v>
      </c>
      <c r="F74" s="9">
        <v>112</v>
      </c>
      <c r="G74" s="9">
        <v>210.8</v>
      </c>
      <c r="H74" s="9"/>
      <c r="I74" s="5">
        <f t="shared" si="8"/>
        <v>28.10666666666667</v>
      </c>
      <c r="J74" s="7" t="s">
        <v>146</v>
      </c>
      <c r="K74" s="7" t="s">
        <v>153</v>
      </c>
      <c r="L74" s="6">
        <v>1</v>
      </c>
    </row>
    <row r="75" spans="1:12" s="10" customFormat="1" ht="24">
      <c r="A75" s="8" t="s">
        <v>154</v>
      </c>
      <c r="B75" s="8" t="s">
        <v>155</v>
      </c>
      <c r="C75" s="8" t="s">
        <v>152</v>
      </c>
      <c r="D75" s="19"/>
      <c r="E75" s="9">
        <v>111.8</v>
      </c>
      <c r="F75" s="9">
        <v>94</v>
      </c>
      <c r="G75" s="9">
        <v>205.8</v>
      </c>
      <c r="H75" s="9"/>
      <c r="I75" s="5">
        <f t="shared" si="8"/>
        <v>27.439999999999998</v>
      </c>
      <c r="J75" s="7" t="s">
        <v>146</v>
      </c>
      <c r="K75" s="7" t="s">
        <v>153</v>
      </c>
      <c r="L75" s="6">
        <f t="shared" si="9"/>
        <v>2</v>
      </c>
    </row>
    <row r="76" spans="1:12" s="10" customFormat="1" ht="24">
      <c r="A76" s="8" t="s">
        <v>156</v>
      </c>
      <c r="B76" s="8" t="s">
        <v>157</v>
      </c>
      <c r="C76" s="8" t="s">
        <v>152</v>
      </c>
      <c r="D76" s="20"/>
      <c r="E76" s="9">
        <v>108.6</v>
      </c>
      <c r="F76" s="9">
        <v>90</v>
      </c>
      <c r="G76" s="9">
        <v>198.6</v>
      </c>
      <c r="H76" s="9"/>
      <c r="I76" s="5">
        <f t="shared" si="8"/>
        <v>26.479999999999997</v>
      </c>
      <c r="J76" s="7" t="s">
        <v>146</v>
      </c>
      <c r="K76" s="7" t="s">
        <v>153</v>
      </c>
      <c r="L76" s="6">
        <f t="shared" si="9"/>
        <v>3</v>
      </c>
    </row>
    <row r="77" spans="1:12" s="10" customFormat="1" ht="24">
      <c r="A77" s="8" t="s">
        <v>158</v>
      </c>
      <c r="B77" s="8" t="s">
        <v>159</v>
      </c>
      <c r="C77" s="8" t="s">
        <v>160</v>
      </c>
      <c r="D77" s="21">
        <v>1</v>
      </c>
      <c r="E77" s="9">
        <v>108.5</v>
      </c>
      <c r="F77" s="9">
        <v>101.5</v>
      </c>
      <c r="G77" s="9">
        <v>210</v>
      </c>
      <c r="H77" s="9"/>
      <c r="I77" s="5">
        <f t="shared" si="8"/>
        <v>28</v>
      </c>
      <c r="J77" s="7" t="s">
        <v>161</v>
      </c>
      <c r="K77" s="7" t="s">
        <v>162</v>
      </c>
      <c r="L77" s="6">
        <v>1</v>
      </c>
    </row>
    <row r="78" spans="1:12" s="10" customFormat="1" ht="24">
      <c r="A78" s="8" t="s">
        <v>163</v>
      </c>
      <c r="B78" s="8" t="s">
        <v>164</v>
      </c>
      <c r="C78" s="8" t="s">
        <v>160</v>
      </c>
      <c r="D78" s="21"/>
      <c r="E78" s="9">
        <v>113</v>
      </c>
      <c r="F78" s="9">
        <v>94</v>
      </c>
      <c r="G78" s="9">
        <v>207</v>
      </c>
      <c r="H78" s="9"/>
      <c r="I78" s="5">
        <f t="shared" si="8"/>
        <v>27.6</v>
      </c>
      <c r="J78" s="7" t="s">
        <v>161</v>
      </c>
      <c r="K78" s="7" t="s">
        <v>162</v>
      </c>
      <c r="L78" s="6">
        <f t="shared" si="9"/>
        <v>2</v>
      </c>
    </row>
    <row r="79" spans="1:12" s="10" customFormat="1" ht="24">
      <c r="A79" s="8" t="s">
        <v>165</v>
      </c>
      <c r="B79" s="8" t="s">
        <v>166</v>
      </c>
      <c r="C79" s="8" t="s">
        <v>160</v>
      </c>
      <c r="D79" s="21"/>
      <c r="E79" s="9">
        <v>107.5</v>
      </c>
      <c r="F79" s="9">
        <v>97</v>
      </c>
      <c r="G79" s="9">
        <v>204.5</v>
      </c>
      <c r="H79" s="9"/>
      <c r="I79" s="5">
        <f t="shared" si="8"/>
        <v>27.266666666666666</v>
      </c>
      <c r="J79" s="7" t="s">
        <v>161</v>
      </c>
      <c r="K79" s="7" t="s">
        <v>162</v>
      </c>
      <c r="L79" s="6">
        <v>3</v>
      </c>
    </row>
    <row r="80" spans="1:12" s="10" customFormat="1" ht="24">
      <c r="A80" s="8" t="s">
        <v>167</v>
      </c>
      <c r="B80" s="8" t="s">
        <v>168</v>
      </c>
      <c r="C80" s="8" t="s">
        <v>160</v>
      </c>
      <c r="D80" s="21"/>
      <c r="E80" s="9">
        <v>108.5</v>
      </c>
      <c r="F80" s="9">
        <v>96</v>
      </c>
      <c r="G80" s="9">
        <v>204.5</v>
      </c>
      <c r="H80" s="9"/>
      <c r="I80" s="5">
        <f t="shared" si="8"/>
        <v>27.266666666666666</v>
      </c>
      <c r="J80" s="7" t="s">
        <v>161</v>
      </c>
      <c r="K80" s="7" t="s">
        <v>162</v>
      </c>
      <c r="L80" s="6">
        <v>3</v>
      </c>
    </row>
    <row r="81" spans="1:12" s="10" customFormat="1" ht="24">
      <c r="A81" s="8" t="s">
        <v>169</v>
      </c>
      <c r="B81" s="8" t="s">
        <v>170</v>
      </c>
      <c r="C81" s="8" t="s">
        <v>171</v>
      </c>
      <c r="D81" s="18">
        <v>1</v>
      </c>
      <c r="E81" s="9">
        <v>92</v>
      </c>
      <c r="F81" s="9">
        <v>96</v>
      </c>
      <c r="G81" s="9">
        <v>188</v>
      </c>
      <c r="H81" s="9"/>
      <c r="I81" s="5">
        <f>(G81/2*(2/3)+H81)*0.4</f>
        <v>25.066666666666666</v>
      </c>
      <c r="J81" s="7" t="s">
        <v>161</v>
      </c>
      <c r="K81" s="7" t="s">
        <v>172</v>
      </c>
      <c r="L81" s="6">
        <v>1</v>
      </c>
    </row>
    <row r="82" spans="1:12" s="10" customFormat="1" ht="24">
      <c r="A82" s="8" t="s">
        <v>173</v>
      </c>
      <c r="B82" s="8" t="s">
        <v>174</v>
      </c>
      <c r="C82" s="8" t="s">
        <v>171</v>
      </c>
      <c r="D82" s="19"/>
      <c r="E82" s="9">
        <v>87.5</v>
      </c>
      <c r="F82" s="9">
        <v>96</v>
      </c>
      <c r="G82" s="9">
        <v>183.5</v>
      </c>
      <c r="H82" s="9"/>
      <c r="I82" s="5">
        <f>(G82/2*(2/3)+H82)*0.4</f>
        <v>24.46666666666667</v>
      </c>
      <c r="J82" s="7" t="s">
        <v>161</v>
      </c>
      <c r="K82" s="7" t="s">
        <v>172</v>
      </c>
      <c r="L82" s="6">
        <v>3</v>
      </c>
    </row>
    <row r="83" spans="1:12" s="10" customFormat="1" ht="24">
      <c r="A83" s="8" t="s">
        <v>175</v>
      </c>
      <c r="B83" s="8" t="s">
        <v>176</v>
      </c>
      <c r="C83" s="8" t="s">
        <v>171</v>
      </c>
      <c r="D83" s="20"/>
      <c r="E83" s="9">
        <v>85</v>
      </c>
      <c r="F83" s="9">
        <v>98.5</v>
      </c>
      <c r="G83" s="9">
        <v>183.5</v>
      </c>
      <c r="H83" s="9"/>
      <c r="I83" s="5">
        <f>(G83/2*(2/3)+H83)*0.4</f>
        <v>24.46666666666667</v>
      </c>
      <c r="J83" s="7" t="s">
        <v>161</v>
      </c>
      <c r="K83" s="7" t="s">
        <v>172</v>
      </c>
      <c r="L83" s="6">
        <v>3</v>
      </c>
    </row>
  </sheetData>
  <sheetProtection/>
  <autoFilter ref="A3:L83"/>
  <mergeCells count="27">
    <mergeCell ref="D81:D83"/>
    <mergeCell ref="D57:D59"/>
    <mergeCell ref="D66:D68"/>
    <mergeCell ref="D60:D62"/>
    <mergeCell ref="D63:D65"/>
    <mergeCell ref="D69:D70"/>
    <mergeCell ref="D74:D76"/>
    <mergeCell ref="D77:D80"/>
    <mergeCell ref="D71:D73"/>
    <mergeCell ref="D45:D47"/>
    <mergeCell ref="D48:D50"/>
    <mergeCell ref="D51:D53"/>
    <mergeCell ref="D54:D56"/>
    <mergeCell ref="D33:D35"/>
    <mergeCell ref="D36:D38"/>
    <mergeCell ref="D39:D41"/>
    <mergeCell ref="D42:D44"/>
    <mergeCell ref="A2:L2"/>
    <mergeCell ref="D4:D6"/>
    <mergeCell ref="D7:D9"/>
    <mergeCell ref="D10:D12"/>
    <mergeCell ref="D30:D32"/>
    <mergeCell ref="D13:D15"/>
    <mergeCell ref="D16:D19"/>
    <mergeCell ref="D20:D23"/>
    <mergeCell ref="D24:D26"/>
    <mergeCell ref="D27:D29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2018-07-17T07:16:17Z</cp:lastPrinted>
  <dcterms:created xsi:type="dcterms:W3CDTF">2018-06-28T12:05:17Z</dcterms:created>
  <dcterms:modified xsi:type="dcterms:W3CDTF">2018-07-24T08:25:51Z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true</vt:bool>
  </property>
</Properties>
</file>