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<sst xmlns="http://schemas.openxmlformats.org/spreadsheetml/2006/main" count="298" uniqueCount="235">
  <si>
    <t>神农架林区2018年度考试录用公务员体检人员名单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</si>
  <si>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</si>
  <si>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</si>
  <si>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</si>
  <si>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</si>
  <si>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</si>
  <si>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</si>
  <si>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</si>
  <si>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试</t>
  </si>
  <si>
    <t>专业科目考试</t>
  </si>
  <si>
    <t>面试分数</t>
  </si>
  <si>
    <t>面试折算分</t>
  </si>
  <si>
    <t>综合分</t>
  </si>
  <si>
    <t>毕业院校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</si>
  <si>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</si>
  <si>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</si>
  <si>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</si>
  <si>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</si>
  <si>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</si>
  <si>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</si>
  <si>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</si>
  <si>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神农架林区教育局办公室综合岗</t>
  </si>
  <si>
    <t>14230202017001001</t>
  </si>
  <si>
    <t>陆双霜</t>
  </si>
  <si>
    <t>女</t>
  </si>
  <si>
    <t>102422008909</t>
  </si>
  <si>
    <t>湖北民族学院</t>
  </si>
  <si>
    <t>神农架林区农业局</t>
  </si>
  <si>
    <t>神农架林区商务局办公室综合岗</t>
  </si>
  <si>
    <t>14230202017001002</t>
  </si>
  <si>
    <t>余淑君</t>
  </si>
  <si>
    <t>102421906227</t>
  </si>
  <si>
    <t>湖北汽车工业学院</t>
  </si>
  <si>
    <t>无</t>
  </si>
  <si>
    <t>调剂</t>
  </si>
  <si>
    <t>神农架林区发展和改革委员会办公室综合岗</t>
  </si>
  <si>
    <t>岳小晴</t>
  </si>
  <si>
    <t>102420805320</t>
  </si>
  <si>
    <t>长江大学</t>
  </si>
  <si>
    <t>龚赟</t>
  </si>
  <si>
    <t>102425210618</t>
  </si>
  <si>
    <t>武昌理工学院</t>
  </si>
  <si>
    <t>神农架林区审计局办公室综合岗</t>
  </si>
  <si>
    <t>14230202017001004</t>
  </si>
  <si>
    <t>贺阿瑾</t>
  </si>
  <si>
    <t>102426906828</t>
  </si>
  <si>
    <t>中国地质大学江城学院
（现名武汉工程科技学院）</t>
  </si>
  <si>
    <t>中国电信股份有限公司神农架林区分公司</t>
  </si>
  <si>
    <t>神农架林区司法局乡镇司法所科员</t>
  </si>
  <si>
    <t>14230202017001005</t>
  </si>
  <si>
    <t>张平</t>
  </si>
  <si>
    <t>102420114711</t>
  </si>
  <si>
    <t>武汉大学</t>
  </si>
  <si>
    <t>神农架林区卫生计生委</t>
  </si>
  <si>
    <t>神农架林区社会保险管理局乡镇社保经办员</t>
  </si>
  <si>
    <t>14230202017001008</t>
  </si>
  <si>
    <t>黄政</t>
  </si>
  <si>
    <t>男</t>
  </si>
  <si>
    <t>102420117427</t>
  </si>
  <si>
    <t>襄阳职业技术学院</t>
  </si>
  <si>
    <t>保康县农业局</t>
  </si>
  <si>
    <t>神农架林区供销合作社联合社办公室综合岗</t>
  </si>
  <si>
    <t>14230202017001009</t>
  </si>
  <si>
    <t>陈俊</t>
  </si>
  <si>
    <t>102421409730</t>
  </si>
  <si>
    <t>河南省洛阳师范学院</t>
  </si>
  <si>
    <t>神农架林区畜牧兽医局办公室综合岗</t>
  </si>
  <si>
    <t>14230202017001010</t>
  </si>
  <si>
    <t>赵杰</t>
  </si>
  <si>
    <t>102422302225</t>
  </si>
  <si>
    <t>武汉轻工大学</t>
  </si>
  <si>
    <t>神农架林区人民法院财务会计岗</t>
  </si>
  <si>
    <t>14230202017001011</t>
  </si>
  <si>
    <t>廖紫葳</t>
  </si>
  <si>
    <t>102421706311</t>
  </si>
  <si>
    <t>82</t>
  </si>
  <si>
    <t>湖北经济学院法商学院</t>
  </si>
  <si>
    <t>神农架林区人民法院文秘宣传岗</t>
  </si>
  <si>
    <t>14230202017001012</t>
  </si>
  <si>
    <t>周晓庆</t>
  </si>
  <si>
    <t>102427106728</t>
  </si>
  <si>
    <t>83</t>
  </si>
  <si>
    <t>三峡大学</t>
  </si>
  <si>
    <t>神农架林区审计局</t>
  </si>
  <si>
    <t>神农架林区人民检察院司法行政人员</t>
  </si>
  <si>
    <t>14230202017001013</t>
  </si>
  <si>
    <t>陈杰</t>
  </si>
  <si>
    <t>102426008728</t>
  </si>
  <si>
    <t>81.3</t>
  </si>
  <si>
    <t>三峡大学科技学院</t>
  </si>
  <si>
    <t>神农架林区阳日镇财政所</t>
  </si>
  <si>
    <t>14230202017001014</t>
  </si>
  <si>
    <t>杨静</t>
  </si>
  <si>
    <t>102425600605</t>
  </si>
  <si>
    <t>83.9</t>
  </si>
  <si>
    <t>湖北民族学院科技学院</t>
  </si>
  <si>
    <t>中共神农架林区委员会党校教务科综合管理岗</t>
  </si>
  <si>
    <t>14230202017001015</t>
  </si>
  <si>
    <t>叶倩倩</t>
  </si>
  <si>
    <t>102421403306</t>
  </si>
  <si>
    <t>83.6</t>
  </si>
  <si>
    <t>湖北师范大学</t>
  </si>
  <si>
    <t>神农架林区松柏镇人民政府党政办综合岗</t>
  </si>
  <si>
    <t>14230202017001016</t>
  </si>
  <si>
    <t>周涛</t>
  </si>
  <si>
    <t>102425202606</t>
  </si>
  <si>
    <t>82.6</t>
  </si>
  <si>
    <t>湖北襄樊学院</t>
  </si>
  <si>
    <t>14230202017001017</t>
  </si>
  <si>
    <t>蔡菊</t>
  </si>
  <si>
    <t>102420108416</t>
  </si>
  <si>
    <t>神农架林区木鱼镇人民政府党政办文字综合岗</t>
  </si>
  <si>
    <t>14230202017001018</t>
  </si>
  <si>
    <t>邱远顺</t>
  </si>
  <si>
    <t>102423902215</t>
  </si>
  <si>
    <t>中南财经政法大学</t>
  </si>
  <si>
    <t>潘云飞</t>
  </si>
  <si>
    <t>102420120901</t>
  </si>
  <si>
    <t>湖北文理学院理工学院</t>
  </si>
  <si>
    <t>万洋清</t>
  </si>
  <si>
    <t>102421210116</t>
  </si>
  <si>
    <t>武汉职业技术学院</t>
  </si>
  <si>
    <t>神农架林区阳日镇人民政府经济发展办综合岗</t>
  </si>
  <si>
    <t>14230202017001019</t>
  </si>
  <si>
    <t>周志昊</t>
  </si>
  <si>
    <t>102423405026</t>
  </si>
  <si>
    <t>神农架林区红坪镇人民政府党政办工作人员</t>
  </si>
  <si>
    <t>14230202017001020</t>
  </si>
  <si>
    <t>杨丽丽</t>
  </si>
  <si>
    <t>102427106308</t>
  </si>
  <si>
    <t>武汉交通职业学院</t>
  </si>
  <si>
    <t>神农架林区红坪镇人民政府经济发展办工作人员</t>
  </si>
  <si>
    <t>14230202017001021</t>
  </si>
  <si>
    <t>樊荣荣</t>
  </si>
  <si>
    <t>102422201924</t>
  </si>
  <si>
    <t>孝感学院</t>
  </si>
  <si>
    <t>神农架党建研究会</t>
  </si>
  <si>
    <t>神农架林区红坪镇人民政府社会事务办工作人员</t>
  </si>
  <si>
    <t>14230202017001022</t>
  </si>
  <si>
    <t>高瑶</t>
  </si>
  <si>
    <t>102421400108</t>
  </si>
  <si>
    <t>神农架林区文化体育新闻出版广电局</t>
  </si>
  <si>
    <t>神农架林区新华镇人民政府党政办工作人员</t>
  </si>
  <si>
    <t>14230202017001024</t>
  </si>
  <si>
    <t>陈涛</t>
  </si>
  <si>
    <t>102422008722</t>
  </si>
  <si>
    <t>神农架林区旅游综合执法局</t>
  </si>
  <si>
    <t>神农架林区新华镇人民政府经济发展办工作人员</t>
  </si>
  <si>
    <t>14230202017001025</t>
  </si>
  <si>
    <t>李光海</t>
  </si>
  <si>
    <t>102420121022</t>
  </si>
  <si>
    <t>湖北交通职业技术学院</t>
  </si>
  <si>
    <t>神农架林区大九湖镇人民政府党政办文字综合岗</t>
  </si>
  <si>
    <t>14230202017001026</t>
  </si>
  <si>
    <t>罗军毅</t>
  </si>
  <si>
    <t>102422111726</t>
  </si>
  <si>
    <t>淮海工学院</t>
  </si>
  <si>
    <t>神农架林区宋洛乡人民政府党政办文字综合岗</t>
  </si>
  <si>
    <t>14230202017001027</t>
  </si>
  <si>
    <t>雷梦琪</t>
  </si>
  <si>
    <t>102422110723</t>
  </si>
  <si>
    <t>湖北三峡职业技术学院</t>
  </si>
  <si>
    <t>神农架林区公安局</t>
  </si>
  <si>
    <t>神农架林区宋洛乡人民政府经济发展办文字综合岗</t>
  </si>
  <si>
    <t>14230202017001028</t>
  </si>
  <si>
    <t>王雪婷</t>
  </si>
  <si>
    <t>102424813408</t>
  </si>
  <si>
    <t>三峡电力职业学院</t>
  </si>
  <si>
    <t>神农架林区扶贫办</t>
  </si>
  <si>
    <t>神农架林区下谷坪土家族乡人民政府经济发展办工作人员</t>
  </si>
  <si>
    <t>14230202017001029</t>
  </si>
  <si>
    <t>赵潇</t>
  </si>
  <si>
    <t>102421002814</t>
  </si>
  <si>
    <t>武汉工程科技学院</t>
  </si>
  <si>
    <t>神农架林区下谷坪土家族乡人民政府党政办文字综合岗</t>
  </si>
  <si>
    <t>14230202017001030</t>
  </si>
  <si>
    <t>张泽贤</t>
  </si>
  <si>
    <t>102420908617</t>
  </si>
  <si>
    <t>湖北大学知行学院</t>
  </si>
  <si>
    <t>神农架林区广播电视台</t>
  </si>
  <si>
    <t>神农架林区松柏镇人民政府经济发展办综合岗</t>
  </si>
  <si>
    <t>14230202017002001</t>
  </si>
  <si>
    <t>任丽</t>
  </si>
  <si>
    <t>101427306926</t>
  </si>
  <si>
    <t>杨荣</t>
  </si>
  <si>
    <t>101427300402</t>
  </si>
  <si>
    <t>神农架林区松柏镇狮象坪社区</t>
  </si>
  <si>
    <t>神农架林区大九湖镇人民政府社会事务办工作人员</t>
  </si>
  <si>
    <t>14230202017002002</t>
  </si>
  <si>
    <t>宋德道</t>
  </si>
  <si>
    <t>101427302716</t>
  </si>
  <si>
    <t>王斌</t>
  </si>
  <si>
    <t>101427304715</t>
  </si>
  <si>
    <t>武汉软件工程职业学院</t>
  </si>
  <si>
    <t>神农架林区下谷坪乡人民政府社会事务办综合管理岗</t>
  </si>
  <si>
    <t>14230202017002003</t>
  </si>
  <si>
    <t>卢芳</t>
  </si>
  <si>
    <t>101427304621</t>
  </si>
  <si>
    <t>荆门市体育运动学校</t>
  </si>
  <si>
    <t>方吉伟</t>
  </si>
  <si>
    <t>101427308007</t>
  </si>
  <si>
    <t>神农架林区公安局执法勤务职位1</t>
  </si>
  <si>
    <t>14230202017004006</t>
  </si>
  <si>
    <t>王杰</t>
  </si>
  <si>
    <t>103420404324</t>
  </si>
  <si>
    <t>郑俊辉</t>
  </si>
  <si>
    <t>103420600815</t>
  </si>
  <si>
    <t>武汉船舶职业技术学院</t>
  </si>
  <si>
    <t>103420301714</t>
  </si>
  <si>
    <t>武汉警官职业学院</t>
  </si>
  <si>
    <t>神农架林区旅游委员会</t>
  </si>
  <si>
    <t>左浩浩</t>
  </si>
  <si>
    <t>103420503202</t>
  </si>
  <si>
    <t>长江职业学院</t>
  </si>
  <si>
    <t>神农架林区农村商业银行</t>
  </si>
  <si>
    <t>神农架林区公安局执法勤务职位2</t>
  </si>
  <si>
    <t>14230202017004007</t>
  </si>
  <si>
    <t>杨凡</t>
  </si>
  <si>
    <t>103420401212</t>
  </si>
  <si>
    <t>湖北医药学院</t>
  </si>
  <si>
    <t>神农架林区新华镇财政所</t>
  </si>
  <si>
    <t>神农架林区党校</t>
  </si>
  <si>
    <t>神农架林区实验初级中学</t>
  </si>
  <si>
    <t>神农架农商银行营业部</t>
  </si>
  <si>
    <t>神农架林区文体新广局</t>
  </si>
  <si>
    <t>神农架林区人民政府接待工作办公室</t>
  </si>
  <si>
    <t>神农架林区民政局</t>
  </si>
  <si>
    <t>神农架林区松柏镇百花坪社区</t>
  </si>
  <si>
    <t>神农架林区阳日镇白莲村委会</t>
  </si>
  <si>
    <t>神农架林区下谷乡兴隆寺村委会</t>
  </si>
  <si>
    <t>神农架林区宋洛乡宋洛村委会</t>
  </si>
  <si>
    <t>神农架林区供销合作社联合社</t>
  </si>
  <si>
    <t>14230202017001003</t>
  </si>
  <si>
    <t>神农架林区大九湖镇坪阡村委会</t>
  </si>
  <si>
    <t>招录单位（盖章）：中共神农架林区委员会组织部  神农架林区人力资源和社会保障局                  填报时间：2018年7月3日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</si>
</sst>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Times"/>
      <family val="1"/>
    </font>
    <font>
      <sz val="9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1"/>
      <name val="Times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"/>
      <family val="1"/>
    </font>
    <font>
      <sz val="10"/>
      <color indexed="8"/>
      <name val="Times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40" applyFont="1" applyFill="1" applyBorder="1" applyAlignment="1">
      <alignment horizontal="center" vertical="center" wrapText="1"/>
      <protection/>
    </xf>
    <xf numFmtId="0" fontId="10" fillId="0" borderId="9" xfId="0" applyNumberFormat="1" applyFont="1" applyBorder="1" applyAlignment="1">
      <alignment horizontal="center" vertical="center"/>
    </xf>
    <xf numFmtId="0" fontId="9" fillId="0" borderId="9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11" xfId="40" applyFont="1" applyBorder="1" applyAlignment="1">
      <alignment horizontal="center" vertical="center" wrapText="1"/>
      <protection/>
    </xf>
    <xf numFmtId="49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9" fillId="0" borderId="10" xfId="40" applyNumberFormat="1" applyFont="1" applyBorder="1" applyAlignment="1">
      <alignment horizontal="center" vertical="center" wrapText="1"/>
      <protection/>
    </xf>
    <xf numFmtId="49" fontId="9" fillId="0" borderId="9" xfId="40" applyNumberFormat="1" applyFont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40" applyFont="1" applyFill="1" applyBorder="1" applyAlignment="1" quotePrefix="1">
      <alignment horizontal="center" vertical="center" wrapText="1"/>
      <protection/>
    </xf>
    <xf numFmtId="0" fontId="9" fillId="0" borderId="10" xfId="0" applyNumberFormat="1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1" xfId="40" applyFont="1" applyFill="1" applyBorder="1" applyAlignment="1" quotePrefix="1">
      <alignment horizontal="center" vertical="center" wrapText="1"/>
      <protection/>
    </xf>
    <xf numFmtId="0" fontId="9" fillId="0" borderId="0" xfId="0" applyNumberFormat="1" applyFont="1" applyFill="1" applyAlignment="1" quotePrefix="1">
      <alignment horizontal="center" vertical="center" wrapText="1"/>
    </xf>
    <xf numFmtId="0" fontId="10" fillId="0" borderId="9" xfId="0" applyNumberFormat="1" applyFont="1" applyBorder="1" applyAlignment="1" quotePrefix="1">
      <alignment horizontal="center" vertical="center"/>
    </xf>
    <xf numFmtId="0" fontId="10" fillId="0" borderId="10" xfId="0" applyNumberFormat="1" applyFont="1" applyBorder="1" applyAlignment="1" quotePrefix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0" fontId="10" fillId="0" borderId="10" xfId="0" applyNumberFormat="1" applyFont="1" applyBorder="1" applyAlignment="1" quotePrefix="1">
      <alignment horizontal="center" vertical="center" wrapText="1"/>
    </xf>
    <xf numFmtId="0" fontId="10" fillId="0" borderId="9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 quotePrefix="1">
      <alignment horizontal="center" vertical="center"/>
    </xf>
    <xf numFmtId="49" fontId="10" fillId="0" borderId="9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shrinkToFi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0" fontId="10" fillId="0" borderId="9" xfId="0" applyNumberFormat="1" applyFont="1" applyBorder="1" applyAlignment="1" quotePrefix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PageLayoutView="0" workbookViewId="0" topLeftCell="A1">
      <selection activeCell="A2" sqref="A2:S2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3.875" style="4" customWidth="1"/>
    <col min="4" max="4" width="4.125" style="5" customWidth="1"/>
    <col min="5" max="5" width="6.00390625" style="5" customWidth="1"/>
    <col min="6" max="6" width="3.125" style="5" customWidth="1"/>
    <col min="7" max="7" width="12.375" style="6" customWidth="1"/>
    <col min="8" max="11" width="4.375" style="6" customWidth="1"/>
    <col min="12" max="12" width="8.125" style="6" customWidth="1"/>
    <col min="13" max="13" width="6.00390625" style="6" customWidth="1"/>
    <col min="14" max="16" width="8.125" style="6" customWidth="1"/>
    <col min="17" max="17" width="23.25390625" style="5" customWidth="1"/>
    <col min="18" max="18" width="39.125" style="5" customWidth="1"/>
    <col min="19" max="19" width="5.50390625" style="5" customWidth="1"/>
    <col min="20" max="255" width="9.00390625" style="5" customWidth="1"/>
  </cols>
  <sheetData>
    <row r="1" spans="1:255" s="1" customFormat="1" ht="59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s="1" customFormat="1" ht="18" customHeight="1">
      <c r="A2" s="62" t="s">
        <v>234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2" customFormat="1" ht="31.5" customHeight="1">
      <c r="A3" s="43" t="s">
        <v>1</v>
      </c>
      <c r="B3" s="43" t="s">
        <v>2</v>
      </c>
      <c r="C3" s="49" t="s">
        <v>3</v>
      </c>
      <c r="D3" s="43" t="s">
        <v>4</v>
      </c>
      <c r="E3" s="43" t="s">
        <v>5</v>
      </c>
      <c r="F3" s="43" t="s">
        <v>6</v>
      </c>
      <c r="G3" s="47" t="s">
        <v>7</v>
      </c>
      <c r="H3" s="47" t="s">
        <v>8</v>
      </c>
      <c r="I3" s="47"/>
      <c r="J3" s="47"/>
      <c r="K3" s="47"/>
      <c r="L3" s="47"/>
      <c r="M3" s="44" t="s">
        <v>9</v>
      </c>
      <c r="N3" s="44" t="s">
        <v>10</v>
      </c>
      <c r="O3" s="44" t="s">
        <v>11</v>
      </c>
      <c r="P3" s="44" t="s">
        <v>12</v>
      </c>
      <c r="Q3" s="43" t="s">
        <v>13</v>
      </c>
      <c r="R3" s="43" t="s">
        <v>14</v>
      </c>
      <c r="S3" s="43" t="s">
        <v>15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255" s="2" customFormat="1" ht="27" customHeight="1">
      <c r="A4" s="43"/>
      <c r="B4" s="43"/>
      <c r="C4" s="49"/>
      <c r="D4" s="43"/>
      <c r="E4" s="43"/>
      <c r="F4" s="43"/>
      <c r="G4" s="47"/>
      <c r="H4" s="47" t="s">
        <v>16</v>
      </c>
      <c r="I4" s="47" t="s">
        <v>17</v>
      </c>
      <c r="J4" s="47" t="s">
        <v>18</v>
      </c>
      <c r="K4" s="44" t="s">
        <v>19</v>
      </c>
      <c r="L4" s="47" t="s">
        <v>20</v>
      </c>
      <c r="M4" s="45"/>
      <c r="N4" s="45"/>
      <c r="O4" s="45"/>
      <c r="P4" s="45"/>
      <c r="Q4" s="43"/>
      <c r="R4" s="43"/>
      <c r="S4" s="43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s="2" customFormat="1" ht="31.5" customHeight="1">
      <c r="A5" s="43"/>
      <c r="B5" s="43"/>
      <c r="C5" s="49"/>
      <c r="D5" s="43"/>
      <c r="E5" s="43"/>
      <c r="F5" s="43"/>
      <c r="G5" s="47"/>
      <c r="H5" s="47"/>
      <c r="I5" s="47"/>
      <c r="J5" s="47"/>
      <c r="K5" s="46"/>
      <c r="L5" s="47"/>
      <c r="M5" s="46"/>
      <c r="N5" s="46"/>
      <c r="O5" s="46"/>
      <c r="P5" s="46"/>
      <c r="Q5" s="43"/>
      <c r="R5" s="43"/>
      <c r="S5" s="43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55" s="1" customFormat="1" ht="54" customHeight="1">
      <c r="A6" s="10" t="s">
        <v>21</v>
      </c>
      <c r="B6" s="31" t="s">
        <v>22</v>
      </c>
      <c r="C6" s="8">
        <v>1</v>
      </c>
      <c r="D6" s="8">
        <v>1</v>
      </c>
      <c r="E6" s="32" t="s">
        <v>23</v>
      </c>
      <c r="F6" s="10" t="s">
        <v>24</v>
      </c>
      <c r="G6" s="32" t="s">
        <v>25</v>
      </c>
      <c r="H6" s="9">
        <v>65.6</v>
      </c>
      <c r="I6" s="9">
        <v>70</v>
      </c>
      <c r="J6" s="8"/>
      <c r="K6" s="8"/>
      <c r="L6" s="9">
        <v>33.79</v>
      </c>
      <c r="M6" s="9"/>
      <c r="N6" s="9">
        <v>83.8</v>
      </c>
      <c r="O6" s="9">
        <f aca="true" t="shared" si="0" ref="O6:O46">N6*0.5</f>
        <v>41.9</v>
      </c>
      <c r="P6" s="9">
        <f aca="true" t="shared" si="1" ref="P6:P46">L6+O6</f>
        <v>75.69</v>
      </c>
      <c r="Q6" s="33" t="s">
        <v>26</v>
      </c>
      <c r="R6" s="33" t="s">
        <v>27</v>
      </c>
      <c r="S6" s="29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1" customFormat="1" ht="54" customHeight="1">
      <c r="A7" s="11" t="s">
        <v>28</v>
      </c>
      <c r="B7" s="34" t="s">
        <v>29</v>
      </c>
      <c r="C7" s="12">
        <v>1</v>
      </c>
      <c r="D7" s="8">
        <v>1</v>
      </c>
      <c r="E7" s="9" t="s">
        <v>30</v>
      </c>
      <c r="F7" s="10" t="s">
        <v>24</v>
      </c>
      <c r="G7" s="32" t="s">
        <v>31</v>
      </c>
      <c r="H7" s="9">
        <v>55.2</v>
      </c>
      <c r="I7" s="9">
        <v>75.5</v>
      </c>
      <c r="J7" s="8"/>
      <c r="K7" s="8"/>
      <c r="L7" s="9">
        <v>32.1675</v>
      </c>
      <c r="M7" s="9"/>
      <c r="N7" s="9">
        <v>84.8</v>
      </c>
      <c r="O7" s="9">
        <f t="shared" si="0"/>
        <v>42.4</v>
      </c>
      <c r="P7" s="9">
        <f t="shared" si="1"/>
        <v>74.5675</v>
      </c>
      <c r="Q7" s="28" t="s">
        <v>32</v>
      </c>
      <c r="R7" s="28" t="s">
        <v>33</v>
      </c>
      <c r="S7" s="10" t="s">
        <v>34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19" ht="54" customHeight="1">
      <c r="A8" s="56" t="s">
        <v>35</v>
      </c>
      <c r="B8" s="54" t="s">
        <v>232</v>
      </c>
      <c r="C8" s="48">
        <v>2</v>
      </c>
      <c r="D8" s="8">
        <v>1</v>
      </c>
      <c r="E8" s="32" t="s">
        <v>36</v>
      </c>
      <c r="F8" s="10" t="s">
        <v>24</v>
      </c>
      <c r="G8" s="32" t="s">
        <v>37</v>
      </c>
      <c r="H8" s="9">
        <v>54.4</v>
      </c>
      <c r="I8" s="9">
        <v>83</v>
      </c>
      <c r="J8" s="8"/>
      <c r="K8" s="8"/>
      <c r="L8" s="9">
        <v>33.635</v>
      </c>
      <c r="M8" s="9"/>
      <c r="N8" s="9">
        <v>80.8</v>
      </c>
      <c r="O8" s="9">
        <f t="shared" si="0"/>
        <v>40.4</v>
      </c>
      <c r="P8" s="9">
        <f t="shared" si="1"/>
        <v>74.035</v>
      </c>
      <c r="Q8" s="33" t="s">
        <v>38</v>
      </c>
      <c r="R8" s="33" t="s">
        <v>33</v>
      </c>
      <c r="S8" s="29"/>
    </row>
    <row r="9" spans="1:19" ht="54" customHeight="1">
      <c r="A9" s="50"/>
      <c r="B9" s="54"/>
      <c r="C9" s="48"/>
      <c r="D9" s="8">
        <v>2</v>
      </c>
      <c r="E9" s="32" t="s">
        <v>39</v>
      </c>
      <c r="F9" s="10" t="s">
        <v>24</v>
      </c>
      <c r="G9" s="32" t="s">
        <v>40</v>
      </c>
      <c r="H9" s="9">
        <v>66.4</v>
      </c>
      <c r="I9" s="9">
        <v>64.5</v>
      </c>
      <c r="J9" s="8"/>
      <c r="K9" s="8"/>
      <c r="L9" s="9">
        <v>32.7725</v>
      </c>
      <c r="M9" s="9"/>
      <c r="N9" s="9">
        <v>82.4</v>
      </c>
      <c r="O9" s="9">
        <f t="shared" si="0"/>
        <v>41.2</v>
      </c>
      <c r="P9" s="9">
        <f t="shared" si="1"/>
        <v>73.9725</v>
      </c>
      <c r="Q9" s="33" t="s">
        <v>41</v>
      </c>
      <c r="R9" s="33" t="s">
        <v>33</v>
      </c>
      <c r="S9" s="29"/>
    </row>
    <row r="10" spans="1:19" ht="54" customHeight="1">
      <c r="A10" s="7" t="s">
        <v>42</v>
      </c>
      <c r="B10" s="31" t="s">
        <v>43</v>
      </c>
      <c r="C10" s="8">
        <v>1</v>
      </c>
      <c r="D10" s="8">
        <v>1</v>
      </c>
      <c r="E10" s="32" t="s">
        <v>44</v>
      </c>
      <c r="F10" s="10" t="s">
        <v>24</v>
      </c>
      <c r="G10" s="32" t="s">
        <v>45</v>
      </c>
      <c r="H10" s="9">
        <v>56.8</v>
      </c>
      <c r="I10" s="9">
        <v>72.5</v>
      </c>
      <c r="J10" s="8"/>
      <c r="K10" s="8"/>
      <c r="L10" s="9">
        <v>31.9325</v>
      </c>
      <c r="M10" s="9"/>
      <c r="N10" s="9">
        <v>82.8</v>
      </c>
      <c r="O10" s="9">
        <f t="shared" si="0"/>
        <v>41.4</v>
      </c>
      <c r="P10" s="9">
        <f t="shared" si="1"/>
        <v>73.3325</v>
      </c>
      <c r="Q10" s="35" t="s">
        <v>46</v>
      </c>
      <c r="R10" s="33" t="s">
        <v>47</v>
      </c>
      <c r="S10" s="29"/>
    </row>
    <row r="11" spans="1:19" ht="54" customHeight="1">
      <c r="A11" s="7" t="s">
        <v>48</v>
      </c>
      <c r="B11" s="8" t="s">
        <v>49</v>
      </c>
      <c r="C11" s="8">
        <v>1</v>
      </c>
      <c r="D11" s="8">
        <v>1</v>
      </c>
      <c r="E11" s="32" t="s">
        <v>50</v>
      </c>
      <c r="F11" s="10" t="s">
        <v>24</v>
      </c>
      <c r="G11" s="32" t="s">
        <v>51</v>
      </c>
      <c r="H11" s="9">
        <v>48</v>
      </c>
      <c r="I11" s="9">
        <v>66</v>
      </c>
      <c r="J11" s="8"/>
      <c r="K11" s="8"/>
      <c r="L11" s="9">
        <v>28.05</v>
      </c>
      <c r="M11" s="9"/>
      <c r="N11" s="9">
        <v>83</v>
      </c>
      <c r="O11" s="9">
        <f t="shared" si="0"/>
        <v>41.5</v>
      </c>
      <c r="P11" s="9">
        <f t="shared" si="1"/>
        <v>69.55</v>
      </c>
      <c r="Q11" s="33" t="s">
        <v>52</v>
      </c>
      <c r="R11" s="33" t="s">
        <v>53</v>
      </c>
      <c r="S11" s="10"/>
    </row>
    <row r="12" spans="1:19" ht="64.5" customHeight="1">
      <c r="A12" s="7" t="s">
        <v>54</v>
      </c>
      <c r="B12" s="8" t="s">
        <v>55</v>
      </c>
      <c r="C12" s="8">
        <v>1</v>
      </c>
      <c r="D12" s="8">
        <v>1</v>
      </c>
      <c r="E12" s="32" t="s">
        <v>56</v>
      </c>
      <c r="F12" s="10" t="s">
        <v>57</v>
      </c>
      <c r="G12" s="32" t="s">
        <v>58</v>
      </c>
      <c r="H12" s="9">
        <v>62.4</v>
      </c>
      <c r="I12" s="9">
        <v>83</v>
      </c>
      <c r="J12" s="8"/>
      <c r="K12" s="8"/>
      <c r="L12" s="9">
        <v>35.835</v>
      </c>
      <c r="M12" s="9"/>
      <c r="N12" s="9">
        <v>85</v>
      </c>
      <c r="O12" s="9">
        <f t="shared" si="0"/>
        <v>42.5</v>
      </c>
      <c r="P12" s="9">
        <f t="shared" si="1"/>
        <v>78.33500000000001</v>
      </c>
      <c r="Q12" s="33" t="s">
        <v>59</v>
      </c>
      <c r="R12" s="33" t="s">
        <v>60</v>
      </c>
      <c r="S12" s="29"/>
    </row>
    <row r="13" spans="1:19" ht="61.5" customHeight="1">
      <c r="A13" s="7" t="s">
        <v>61</v>
      </c>
      <c r="B13" s="8" t="s">
        <v>62</v>
      </c>
      <c r="C13" s="8">
        <v>1</v>
      </c>
      <c r="D13" s="8">
        <v>1</v>
      </c>
      <c r="E13" s="32" t="s">
        <v>63</v>
      </c>
      <c r="F13" s="10" t="s">
        <v>24</v>
      </c>
      <c r="G13" s="32" t="s">
        <v>64</v>
      </c>
      <c r="H13" s="9">
        <v>66.4</v>
      </c>
      <c r="I13" s="9">
        <v>73</v>
      </c>
      <c r="J13" s="8"/>
      <c r="K13" s="8"/>
      <c r="L13" s="9">
        <v>34.685</v>
      </c>
      <c r="M13" s="9"/>
      <c r="N13" s="9">
        <v>82.2</v>
      </c>
      <c r="O13" s="9">
        <f t="shared" si="0"/>
        <v>41.1</v>
      </c>
      <c r="P13" s="9">
        <f t="shared" si="1"/>
        <v>75.785</v>
      </c>
      <c r="Q13" s="33" t="s">
        <v>65</v>
      </c>
      <c r="R13" s="33" t="s">
        <v>33</v>
      </c>
      <c r="S13" s="29"/>
    </row>
    <row r="14" spans="1:19" ht="54" customHeight="1">
      <c r="A14" s="7" t="s">
        <v>66</v>
      </c>
      <c r="B14" s="8" t="s">
        <v>67</v>
      </c>
      <c r="C14" s="8">
        <v>1</v>
      </c>
      <c r="D14" s="8">
        <v>1</v>
      </c>
      <c r="E14" s="32" t="s">
        <v>68</v>
      </c>
      <c r="F14" s="10" t="s">
        <v>57</v>
      </c>
      <c r="G14" s="32" t="s">
        <v>69</v>
      </c>
      <c r="H14" s="9">
        <v>67.2</v>
      </c>
      <c r="I14" s="9">
        <v>71.5</v>
      </c>
      <c r="J14" s="8"/>
      <c r="K14" s="8"/>
      <c r="L14" s="9">
        <v>34.5675</v>
      </c>
      <c r="M14" s="9"/>
      <c r="N14" s="9">
        <v>79.4</v>
      </c>
      <c r="O14" s="9">
        <f t="shared" si="0"/>
        <v>39.7</v>
      </c>
      <c r="P14" s="9">
        <f t="shared" si="1"/>
        <v>74.26750000000001</v>
      </c>
      <c r="Q14" s="33" t="s">
        <v>70</v>
      </c>
      <c r="R14" s="33" t="s">
        <v>70</v>
      </c>
      <c r="S14" s="29"/>
    </row>
    <row r="15" spans="1:19" ht="54" customHeight="1">
      <c r="A15" s="7" t="s">
        <v>71</v>
      </c>
      <c r="B15" s="36" t="s">
        <v>72</v>
      </c>
      <c r="C15" s="14">
        <v>1</v>
      </c>
      <c r="D15" s="15">
        <v>1</v>
      </c>
      <c r="E15" s="37" t="s">
        <v>73</v>
      </c>
      <c r="F15" s="10" t="s">
        <v>24</v>
      </c>
      <c r="G15" s="38" t="s">
        <v>74</v>
      </c>
      <c r="H15" s="17">
        <v>60</v>
      </c>
      <c r="I15" s="17">
        <v>75.5</v>
      </c>
      <c r="J15" s="22"/>
      <c r="K15" s="22"/>
      <c r="L15" s="17">
        <v>33.4875</v>
      </c>
      <c r="M15" s="17"/>
      <c r="N15" s="17" t="s">
        <v>75</v>
      </c>
      <c r="O15" s="9">
        <f t="shared" si="0"/>
        <v>41</v>
      </c>
      <c r="P15" s="9">
        <f t="shared" si="1"/>
        <v>74.4875</v>
      </c>
      <c r="Q15" s="39" t="s">
        <v>76</v>
      </c>
      <c r="R15" s="39" t="s">
        <v>220</v>
      </c>
      <c r="S15" s="29"/>
    </row>
    <row r="16" spans="1:19" ht="54" customHeight="1">
      <c r="A16" s="7" t="s">
        <v>77</v>
      </c>
      <c r="B16" s="36" t="s">
        <v>78</v>
      </c>
      <c r="C16" s="14">
        <v>1</v>
      </c>
      <c r="D16" s="15">
        <v>1</v>
      </c>
      <c r="E16" s="37" t="s">
        <v>79</v>
      </c>
      <c r="F16" s="10" t="s">
        <v>24</v>
      </c>
      <c r="G16" s="38" t="s">
        <v>80</v>
      </c>
      <c r="H16" s="17">
        <v>72</v>
      </c>
      <c r="I16" s="17">
        <v>75.5</v>
      </c>
      <c r="J16" s="23"/>
      <c r="K16" s="23"/>
      <c r="L16" s="17">
        <v>36.7875</v>
      </c>
      <c r="M16" s="17"/>
      <c r="N16" s="17" t="s">
        <v>81</v>
      </c>
      <c r="O16" s="9">
        <f t="shared" si="0"/>
        <v>41.5</v>
      </c>
      <c r="P16" s="9">
        <f t="shared" si="1"/>
        <v>78.2875</v>
      </c>
      <c r="Q16" s="39" t="s">
        <v>82</v>
      </c>
      <c r="R16" s="39" t="s">
        <v>83</v>
      </c>
      <c r="S16" s="29"/>
    </row>
    <row r="17" spans="1:19" ht="54" customHeight="1">
      <c r="A17" s="40" t="s">
        <v>84</v>
      </c>
      <c r="B17" s="36" t="s">
        <v>85</v>
      </c>
      <c r="C17" s="14">
        <v>1</v>
      </c>
      <c r="D17" s="10">
        <v>1</v>
      </c>
      <c r="E17" s="37" t="s">
        <v>86</v>
      </c>
      <c r="F17" s="10" t="s">
        <v>24</v>
      </c>
      <c r="G17" s="38" t="s">
        <v>87</v>
      </c>
      <c r="H17" s="17">
        <v>64.8</v>
      </c>
      <c r="I17" s="17">
        <v>77</v>
      </c>
      <c r="J17" s="23"/>
      <c r="K17" s="23"/>
      <c r="L17" s="17">
        <v>35.145</v>
      </c>
      <c r="M17" s="17"/>
      <c r="N17" s="17" t="s">
        <v>88</v>
      </c>
      <c r="O17" s="9">
        <f t="shared" si="0"/>
        <v>40.65</v>
      </c>
      <c r="P17" s="9">
        <f t="shared" si="1"/>
        <v>75.795</v>
      </c>
      <c r="Q17" s="39" t="s">
        <v>89</v>
      </c>
      <c r="R17" s="39" t="s">
        <v>90</v>
      </c>
      <c r="S17" s="29"/>
    </row>
    <row r="18" spans="1:19" ht="54" customHeight="1">
      <c r="A18" s="40" t="s">
        <v>84</v>
      </c>
      <c r="B18" s="36" t="s">
        <v>91</v>
      </c>
      <c r="C18" s="14">
        <v>1</v>
      </c>
      <c r="D18" s="15">
        <v>1</v>
      </c>
      <c r="E18" s="37" t="s">
        <v>92</v>
      </c>
      <c r="F18" s="10" t="s">
        <v>24</v>
      </c>
      <c r="G18" s="38" t="s">
        <v>93</v>
      </c>
      <c r="H18" s="17">
        <v>63.2</v>
      </c>
      <c r="I18" s="17">
        <v>79</v>
      </c>
      <c r="J18" s="23"/>
      <c r="K18" s="23"/>
      <c r="L18" s="17">
        <v>35.155</v>
      </c>
      <c r="M18" s="17"/>
      <c r="N18" s="17" t="s">
        <v>94</v>
      </c>
      <c r="O18" s="9">
        <f t="shared" si="0"/>
        <v>41.95</v>
      </c>
      <c r="P18" s="9">
        <f t="shared" si="1"/>
        <v>77.105</v>
      </c>
      <c r="Q18" s="39" t="s">
        <v>95</v>
      </c>
      <c r="R18" s="39" t="s">
        <v>27</v>
      </c>
      <c r="S18" s="29"/>
    </row>
    <row r="19" spans="1:19" ht="66" customHeight="1">
      <c r="A19" s="10" t="s">
        <v>96</v>
      </c>
      <c r="B19" s="37" t="s">
        <v>97</v>
      </c>
      <c r="C19" s="15">
        <v>1</v>
      </c>
      <c r="D19" s="15">
        <v>1</v>
      </c>
      <c r="E19" s="37" t="s">
        <v>98</v>
      </c>
      <c r="F19" s="10" t="s">
        <v>24</v>
      </c>
      <c r="G19" s="38" t="s">
        <v>99</v>
      </c>
      <c r="H19" s="17">
        <v>62.4</v>
      </c>
      <c r="I19" s="17">
        <v>69</v>
      </c>
      <c r="J19" s="23"/>
      <c r="K19" s="23"/>
      <c r="L19" s="17">
        <v>32.685</v>
      </c>
      <c r="M19" s="17"/>
      <c r="N19" s="17" t="s">
        <v>100</v>
      </c>
      <c r="O19" s="9">
        <f t="shared" si="0"/>
        <v>41.8</v>
      </c>
      <c r="P19" s="9">
        <f t="shared" si="1"/>
        <v>74.485</v>
      </c>
      <c r="Q19" s="39" t="s">
        <v>101</v>
      </c>
      <c r="R19" s="39" t="s">
        <v>221</v>
      </c>
      <c r="S19" s="29"/>
    </row>
    <row r="20" spans="1:19" ht="66" customHeight="1">
      <c r="A20" s="11" t="s">
        <v>102</v>
      </c>
      <c r="B20" s="41" t="s">
        <v>103</v>
      </c>
      <c r="C20" s="18">
        <v>1</v>
      </c>
      <c r="D20" s="15">
        <v>1</v>
      </c>
      <c r="E20" s="36" t="s">
        <v>104</v>
      </c>
      <c r="F20" s="10" t="s">
        <v>24</v>
      </c>
      <c r="G20" s="42" t="s">
        <v>105</v>
      </c>
      <c r="H20" s="19">
        <v>52.8</v>
      </c>
      <c r="I20" s="19">
        <v>64.5</v>
      </c>
      <c r="J20" s="24"/>
      <c r="K20" s="24"/>
      <c r="L20" s="19">
        <v>29.0325</v>
      </c>
      <c r="M20" s="17"/>
      <c r="N20" s="17" t="s">
        <v>106</v>
      </c>
      <c r="O20" s="9">
        <f t="shared" si="0"/>
        <v>41.3</v>
      </c>
      <c r="P20" s="9">
        <f t="shared" si="1"/>
        <v>70.3325</v>
      </c>
      <c r="Q20" s="39" t="s">
        <v>107</v>
      </c>
      <c r="R20" s="40" t="s">
        <v>222</v>
      </c>
      <c r="S20" s="29"/>
    </row>
    <row r="21" spans="1:19" ht="63.75" customHeight="1">
      <c r="A21" s="10" t="s">
        <v>102</v>
      </c>
      <c r="B21" s="37" t="s">
        <v>108</v>
      </c>
      <c r="C21" s="15">
        <v>1</v>
      </c>
      <c r="D21" s="10">
        <v>1</v>
      </c>
      <c r="E21" s="37" t="s">
        <v>109</v>
      </c>
      <c r="F21" s="10" t="s">
        <v>24</v>
      </c>
      <c r="G21" s="37" t="s">
        <v>110</v>
      </c>
      <c r="H21" s="16">
        <v>60</v>
      </c>
      <c r="I21" s="16">
        <v>71</v>
      </c>
      <c r="J21" s="15"/>
      <c r="K21" s="15"/>
      <c r="L21" s="16">
        <v>32.475</v>
      </c>
      <c r="M21" s="16"/>
      <c r="N21" s="16">
        <v>82.2</v>
      </c>
      <c r="O21" s="9">
        <f t="shared" si="0"/>
        <v>41.1</v>
      </c>
      <c r="P21" s="9">
        <f t="shared" si="1"/>
        <v>73.575</v>
      </c>
      <c r="Q21" s="39" t="s">
        <v>52</v>
      </c>
      <c r="R21" s="39" t="s">
        <v>223</v>
      </c>
      <c r="S21" s="29"/>
    </row>
    <row r="22" spans="1:19" ht="54" customHeight="1">
      <c r="A22" s="57" t="s">
        <v>111</v>
      </c>
      <c r="B22" s="55" t="s">
        <v>112</v>
      </c>
      <c r="C22" s="50">
        <v>3</v>
      </c>
      <c r="D22" s="10">
        <v>1</v>
      </c>
      <c r="E22" s="37" t="s">
        <v>113</v>
      </c>
      <c r="F22" s="10" t="s">
        <v>24</v>
      </c>
      <c r="G22" s="37" t="s">
        <v>114</v>
      </c>
      <c r="H22" s="16">
        <v>64</v>
      </c>
      <c r="I22" s="16">
        <v>77.5</v>
      </c>
      <c r="J22" s="15"/>
      <c r="K22" s="15"/>
      <c r="L22" s="16">
        <v>35.0375</v>
      </c>
      <c r="M22" s="16"/>
      <c r="N22" s="16">
        <v>83.7</v>
      </c>
      <c r="O22" s="9">
        <f t="shared" si="0"/>
        <v>41.85</v>
      </c>
      <c r="P22" s="9">
        <f t="shared" si="1"/>
        <v>76.8875</v>
      </c>
      <c r="Q22" s="39" t="s">
        <v>115</v>
      </c>
      <c r="R22" s="39" t="s">
        <v>224</v>
      </c>
      <c r="S22" s="29"/>
    </row>
    <row r="23" spans="1:19" ht="54" customHeight="1">
      <c r="A23" s="58"/>
      <c r="B23" s="51"/>
      <c r="C23" s="51"/>
      <c r="D23" s="10">
        <v>2</v>
      </c>
      <c r="E23" s="37" t="s">
        <v>116</v>
      </c>
      <c r="F23" s="10" t="s">
        <v>57</v>
      </c>
      <c r="G23" s="37" t="s">
        <v>117</v>
      </c>
      <c r="H23" s="16">
        <v>64.8</v>
      </c>
      <c r="I23" s="16">
        <v>74.5</v>
      </c>
      <c r="J23" s="15"/>
      <c r="K23" s="15"/>
      <c r="L23" s="16">
        <v>34.5825</v>
      </c>
      <c r="M23" s="16"/>
      <c r="N23" s="16">
        <v>82.9</v>
      </c>
      <c r="O23" s="9">
        <f t="shared" si="0"/>
        <v>41.45</v>
      </c>
      <c r="P23" s="9">
        <f t="shared" si="1"/>
        <v>76.0325</v>
      </c>
      <c r="Q23" s="39" t="s">
        <v>118</v>
      </c>
      <c r="R23" s="39" t="s">
        <v>33</v>
      </c>
      <c r="S23" s="29"/>
    </row>
    <row r="24" spans="1:19" ht="54" customHeight="1">
      <c r="A24" s="58"/>
      <c r="B24" s="51"/>
      <c r="C24" s="51"/>
      <c r="D24" s="10">
        <v>3</v>
      </c>
      <c r="E24" s="37" t="s">
        <v>119</v>
      </c>
      <c r="F24" s="10" t="s">
        <v>57</v>
      </c>
      <c r="G24" s="37" t="s">
        <v>120</v>
      </c>
      <c r="H24" s="16">
        <v>68</v>
      </c>
      <c r="I24" s="16">
        <v>75.5</v>
      </c>
      <c r="J24" s="15"/>
      <c r="K24" s="15"/>
      <c r="L24" s="16">
        <v>35.6875</v>
      </c>
      <c r="M24" s="16"/>
      <c r="N24" s="16">
        <v>79.3</v>
      </c>
      <c r="O24" s="9">
        <f t="shared" si="0"/>
        <v>39.65</v>
      </c>
      <c r="P24" s="9">
        <f t="shared" si="1"/>
        <v>75.3375</v>
      </c>
      <c r="Q24" s="39" t="s">
        <v>121</v>
      </c>
      <c r="R24" s="39" t="s">
        <v>33</v>
      </c>
      <c r="S24" s="29"/>
    </row>
    <row r="25" spans="1:19" ht="68.25" customHeight="1">
      <c r="A25" s="7" t="s">
        <v>122</v>
      </c>
      <c r="B25" s="36" t="s">
        <v>123</v>
      </c>
      <c r="C25" s="13">
        <v>1</v>
      </c>
      <c r="D25" s="10">
        <v>1</v>
      </c>
      <c r="E25" s="37" t="s">
        <v>124</v>
      </c>
      <c r="F25" s="10" t="s">
        <v>57</v>
      </c>
      <c r="G25" s="37" t="s">
        <v>125</v>
      </c>
      <c r="H25" s="16">
        <v>70.4</v>
      </c>
      <c r="I25" s="16">
        <v>75.5</v>
      </c>
      <c r="J25" s="15"/>
      <c r="K25" s="15"/>
      <c r="L25" s="16">
        <v>36.3475</v>
      </c>
      <c r="M25" s="16"/>
      <c r="N25" s="16">
        <v>82</v>
      </c>
      <c r="O25" s="9">
        <f t="shared" si="0"/>
        <v>41</v>
      </c>
      <c r="P25" s="9">
        <f t="shared" si="1"/>
        <v>77.3475</v>
      </c>
      <c r="Q25" s="39" t="s">
        <v>82</v>
      </c>
      <c r="R25" s="39" t="s">
        <v>33</v>
      </c>
      <c r="S25" s="29"/>
    </row>
    <row r="26" spans="1:19" ht="69" customHeight="1">
      <c r="A26" s="7" t="s">
        <v>126</v>
      </c>
      <c r="B26" s="36" t="s">
        <v>127</v>
      </c>
      <c r="C26" s="13">
        <v>1</v>
      </c>
      <c r="D26" s="10">
        <v>1</v>
      </c>
      <c r="E26" s="37" t="s">
        <v>128</v>
      </c>
      <c r="F26" s="10" t="s">
        <v>24</v>
      </c>
      <c r="G26" s="37" t="s">
        <v>129</v>
      </c>
      <c r="H26" s="16">
        <v>60</v>
      </c>
      <c r="I26" s="16">
        <v>69</v>
      </c>
      <c r="J26" s="15"/>
      <c r="K26" s="15"/>
      <c r="L26" s="16">
        <v>32.025</v>
      </c>
      <c r="M26" s="16"/>
      <c r="N26" s="16">
        <v>85.1</v>
      </c>
      <c r="O26" s="9">
        <f t="shared" si="0"/>
        <v>42.55</v>
      </c>
      <c r="P26" s="9">
        <f t="shared" si="1"/>
        <v>74.57499999999999</v>
      </c>
      <c r="Q26" s="39" t="s">
        <v>130</v>
      </c>
      <c r="R26" s="39" t="s">
        <v>225</v>
      </c>
      <c r="S26" s="29"/>
    </row>
    <row r="27" spans="1:19" ht="73.5" customHeight="1">
      <c r="A27" s="7" t="s">
        <v>131</v>
      </c>
      <c r="B27" s="36" t="s">
        <v>132</v>
      </c>
      <c r="C27" s="13">
        <v>1</v>
      </c>
      <c r="D27" s="10">
        <v>1</v>
      </c>
      <c r="E27" s="37" t="s">
        <v>133</v>
      </c>
      <c r="F27" s="10" t="s">
        <v>24</v>
      </c>
      <c r="G27" s="37" t="s">
        <v>134</v>
      </c>
      <c r="H27" s="16">
        <v>68</v>
      </c>
      <c r="I27" s="16">
        <v>76.5</v>
      </c>
      <c r="J27" s="15"/>
      <c r="K27" s="15"/>
      <c r="L27" s="16">
        <v>35.9125</v>
      </c>
      <c r="M27" s="16"/>
      <c r="N27" s="16">
        <v>83.5</v>
      </c>
      <c r="O27" s="9">
        <f t="shared" si="0"/>
        <v>41.75</v>
      </c>
      <c r="P27" s="9">
        <f t="shared" si="1"/>
        <v>77.6625</v>
      </c>
      <c r="Q27" s="39" t="s">
        <v>135</v>
      </c>
      <c r="R27" s="39" t="s">
        <v>136</v>
      </c>
      <c r="S27" s="29"/>
    </row>
    <row r="28" spans="1:19" ht="79.5" customHeight="1">
      <c r="A28" s="7" t="s">
        <v>137</v>
      </c>
      <c r="B28" s="36" t="s">
        <v>138</v>
      </c>
      <c r="C28" s="13">
        <v>1</v>
      </c>
      <c r="D28" s="10">
        <v>1</v>
      </c>
      <c r="E28" s="37" t="s">
        <v>139</v>
      </c>
      <c r="F28" s="10" t="s">
        <v>24</v>
      </c>
      <c r="G28" s="37" t="s">
        <v>140</v>
      </c>
      <c r="H28" s="16">
        <v>64</v>
      </c>
      <c r="I28" s="16">
        <v>77</v>
      </c>
      <c r="J28" s="15"/>
      <c r="K28" s="15"/>
      <c r="L28" s="16">
        <v>34.925</v>
      </c>
      <c r="M28" s="16"/>
      <c r="N28" s="16">
        <v>82.5</v>
      </c>
      <c r="O28" s="9">
        <f t="shared" si="0"/>
        <v>41.25</v>
      </c>
      <c r="P28" s="9">
        <f t="shared" si="1"/>
        <v>76.175</v>
      </c>
      <c r="Q28" s="39" t="s">
        <v>38</v>
      </c>
      <c r="R28" s="39" t="s">
        <v>141</v>
      </c>
      <c r="S28" s="29"/>
    </row>
    <row r="29" spans="1:19" ht="67.5" customHeight="1">
      <c r="A29" s="7" t="s">
        <v>142</v>
      </c>
      <c r="B29" s="36" t="s">
        <v>143</v>
      </c>
      <c r="C29" s="13">
        <v>1</v>
      </c>
      <c r="D29" s="10">
        <v>1</v>
      </c>
      <c r="E29" s="37" t="s">
        <v>144</v>
      </c>
      <c r="F29" s="10" t="s">
        <v>57</v>
      </c>
      <c r="G29" s="37" t="s">
        <v>145</v>
      </c>
      <c r="H29" s="16">
        <v>70.4</v>
      </c>
      <c r="I29" s="16">
        <v>70</v>
      </c>
      <c r="J29" s="15"/>
      <c r="K29" s="15"/>
      <c r="L29" s="16">
        <v>35.11</v>
      </c>
      <c r="M29" s="16"/>
      <c r="N29" s="16">
        <v>83.2</v>
      </c>
      <c r="O29" s="9">
        <f t="shared" si="0"/>
        <v>41.6</v>
      </c>
      <c r="P29" s="9">
        <f t="shared" si="1"/>
        <v>76.71000000000001</v>
      </c>
      <c r="Q29" s="39" t="s">
        <v>95</v>
      </c>
      <c r="R29" s="39" t="s">
        <v>146</v>
      </c>
      <c r="S29" s="29"/>
    </row>
    <row r="30" spans="1:19" ht="80.25" customHeight="1">
      <c r="A30" s="7" t="s">
        <v>147</v>
      </c>
      <c r="B30" s="36" t="s">
        <v>148</v>
      </c>
      <c r="C30" s="13">
        <v>1</v>
      </c>
      <c r="D30" s="10">
        <v>1</v>
      </c>
      <c r="E30" s="37" t="s">
        <v>149</v>
      </c>
      <c r="F30" s="10" t="s">
        <v>57</v>
      </c>
      <c r="G30" s="37" t="s">
        <v>150</v>
      </c>
      <c r="H30" s="16">
        <v>64.8</v>
      </c>
      <c r="I30" s="16">
        <v>73</v>
      </c>
      <c r="J30" s="15"/>
      <c r="K30" s="15"/>
      <c r="L30" s="16">
        <v>34.245</v>
      </c>
      <c r="M30" s="16"/>
      <c r="N30" s="16">
        <v>84</v>
      </c>
      <c r="O30" s="9">
        <f t="shared" si="0"/>
        <v>42</v>
      </c>
      <c r="P30" s="9">
        <f t="shared" si="1"/>
        <v>76.245</v>
      </c>
      <c r="Q30" s="39" t="s">
        <v>151</v>
      </c>
      <c r="R30" s="39" t="s">
        <v>226</v>
      </c>
      <c r="S30" s="29"/>
    </row>
    <row r="31" spans="1:19" ht="82.5" customHeight="1">
      <c r="A31" s="7" t="s">
        <v>152</v>
      </c>
      <c r="B31" s="36" t="s">
        <v>153</v>
      </c>
      <c r="C31" s="13">
        <v>1</v>
      </c>
      <c r="D31" s="10">
        <v>1</v>
      </c>
      <c r="E31" s="37" t="s">
        <v>154</v>
      </c>
      <c r="F31" s="10" t="s">
        <v>57</v>
      </c>
      <c r="G31" s="37" t="s">
        <v>155</v>
      </c>
      <c r="H31" s="16">
        <v>70.4</v>
      </c>
      <c r="I31" s="16">
        <v>62</v>
      </c>
      <c r="J31" s="15"/>
      <c r="K31" s="15"/>
      <c r="L31" s="16">
        <v>33.31</v>
      </c>
      <c r="M31" s="16"/>
      <c r="N31" s="16">
        <v>83.3</v>
      </c>
      <c r="O31" s="9">
        <f t="shared" si="0"/>
        <v>41.65</v>
      </c>
      <c r="P31" s="9">
        <f t="shared" si="1"/>
        <v>74.96000000000001</v>
      </c>
      <c r="Q31" s="39" t="s">
        <v>156</v>
      </c>
      <c r="R31" s="39" t="s">
        <v>33</v>
      </c>
      <c r="S31" s="29"/>
    </row>
    <row r="32" spans="1:19" ht="71.25" customHeight="1">
      <c r="A32" s="7" t="s">
        <v>157</v>
      </c>
      <c r="B32" s="36" t="s">
        <v>158</v>
      </c>
      <c r="C32" s="13">
        <v>1</v>
      </c>
      <c r="D32" s="10">
        <v>1</v>
      </c>
      <c r="E32" s="37" t="s">
        <v>159</v>
      </c>
      <c r="F32" s="10" t="s">
        <v>24</v>
      </c>
      <c r="G32" s="37" t="s">
        <v>160</v>
      </c>
      <c r="H32" s="16">
        <v>60.8</v>
      </c>
      <c r="I32" s="16">
        <v>77</v>
      </c>
      <c r="J32" s="15"/>
      <c r="K32" s="15"/>
      <c r="L32" s="16">
        <v>34.045</v>
      </c>
      <c r="M32" s="16"/>
      <c r="N32" s="16">
        <v>82</v>
      </c>
      <c r="O32" s="9">
        <f t="shared" si="0"/>
        <v>41</v>
      </c>
      <c r="P32" s="9">
        <f t="shared" si="1"/>
        <v>75.045</v>
      </c>
      <c r="Q32" s="39" t="s">
        <v>161</v>
      </c>
      <c r="R32" s="39" t="s">
        <v>162</v>
      </c>
      <c r="S32" s="29"/>
    </row>
    <row r="33" spans="1:19" ht="77.25" customHeight="1">
      <c r="A33" s="7" t="s">
        <v>163</v>
      </c>
      <c r="B33" s="36" t="s">
        <v>164</v>
      </c>
      <c r="C33" s="16">
        <v>1</v>
      </c>
      <c r="D33" s="10">
        <v>1</v>
      </c>
      <c r="E33" s="37" t="s">
        <v>165</v>
      </c>
      <c r="F33" s="10" t="s">
        <v>24</v>
      </c>
      <c r="G33" s="37" t="s">
        <v>166</v>
      </c>
      <c r="H33" s="16">
        <v>56.8</v>
      </c>
      <c r="I33" s="16">
        <v>62</v>
      </c>
      <c r="J33" s="15"/>
      <c r="K33" s="15"/>
      <c r="L33" s="16">
        <v>29.57</v>
      </c>
      <c r="M33" s="16"/>
      <c r="N33" s="16">
        <v>82.7</v>
      </c>
      <c r="O33" s="9">
        <f t="shared" si="0"/>
        <v>41.35</v>
      </c>
      <c r="P33" s="9">
        <f t="shared" si="1"/>
        <v>70.92</v>
      </c>
      <c r="Q33" s="39" t="s">
        <v>167</v>
      </c>
      <c r="R33" s="39" t="s">
        <v>168</v>
      </c>
      <c r="S33" s="29"/>
    </row>
    <row r="34" spans="1:19" ht="89.25" customHeight="1">
      <c r="A34" s="7" t="s">
        <v>169</v>
      </c>
      <c r="B34" s="36" t="s">
        <v>170</v>
      </c>
      <c r="C34" s="13">
        <v>1</v>
      </c>
      <c r="D34" s="10">
        <v>1</v>
      </c>
      <c r="E34" s="37" t="s">
        <v>171</v>
      </c>
      <c r="F34" s="10" t="s">
        <v>57</v>
      </c>
      <c r="G34" s="37" t="s">
        <v>172</v>
      </c>
      <c r="H34" s="16">
        <v>70.4</v>
      </c>
      <c r="I34" s="16">
        <v>70.5</v>
      </c>
      <c r="J34" s="15"/>
      <c r="K34" s="15"/>
      <c r="L34" s="16">
        <v>35.2225</v>
      </c>
      <c r="M34" s="16"/>
      <c r="N34" s="16">
        <v>80.5</v>
      </c>
      <c r="O34" s="9">
        <f t="shared" si="0"/>
        <v>40.25</v>
      </c>
      <c r="P34" s="9">
        <f t="shared" si="1"/>
        <v>75.4725</v>
      </c>
      <c r="Q34" s="39" t="s">
        <v>173</v>
      </c>
      <c r="R34" s="39" t="s">
        <v>33</v>
      </c>
      <c r="S34" s="29"/>
    </row>
    <row r="35" spans="1:19" ht="93" customHeight="1">
      <c r="A35" s="7" t="s">
        <v>174</v>
      </c>
      <c r="B35" s="36" t="s">
        <v>175</v>
      </c>
      <c r="C35" s="13">
        <v>1</v>
      </c>
      <c r="D35" s="10">
        <v>1</v>
      </c>
      <c r="E35" s="37" t="s">
        <v>176</v>
      </c>
      <c r="F35" s="10" t="s">
        <v>57</v>
      </c>
      <c r="G35" s="37" t="s">
        <v>177</v>
      </c>
      <c r="H35" s="16">
        <v>68</v>
      </c>
      <c r="I35" s="16">
        <v>64.5</v>
      </c>
      <c r="J35" s="15"/>
      <c r="K35" s="15"/>
      <c r="L35" s="16">
        <v>33.2125</v>
      </c>
      <c r="M35" s="16"/>
      <c r="N35" s="16">
        <v>82</v>
      </c>
      <c r="O35" s="9">
        <f t="shared" si="0"/>
        <v>41</v>
      </c>
      <c r="P35" s="9">
        <f t="shared" si="1"/>
        <v>74.2125</v>
      </c>
      <c r="Q35" s="39" t="s">
        <v>178</v>
      </c>
      <c r="R35" s="39" t="s">
        <v>179</v>
      </c>
      <c r="S35" s="29"/>
    </row>
    <row r="36" spans="1:19" s="3" customFormat="1" ht="54" customHeight="1">
      <c r="A36" s="59" t="s">
        <v>180</v>
      </c>
      <c r="B36" s="55" t="s">
        <v>181</v>
      </c>
      <c r="C36" s="52">
        <v>1</v>
      </c>
      <c r="D36" s="20">
        <v>1</v>
      </c>
      <c r="E36" s="37" t="s">
        <v>182</v>
      </c>
      <c r="F36" s="20" t="s">
        <v>24</v>
      </c>
      <c r="G36" s="37" t="s">
        <v>183</v>
      </c>
      <c r="H36" s="21"/>
      <c r="I36" s="21"/>
      <c r="J36" s="21"/>
      <c r="K36" s="16">
        <v>74</v>
      </c>
      <c r="L36" s="16">
        <v>37</v>
      </c>
      <c r="M36" s="16"/>
      <c r="N36" s="16">
        <v>81.4</v>
      </c>
      <c r="O36" s="25">
        <f t="shared" si="0"/>
        <v>40.7</v>
      </c>
      <c r="P36" s="25">
        <f t="shared" si="1"/>
        <v>77.7</v>
      </c>
      <c r="Q36" s="39" t="s">
        <v>52</v>
      </c>
      <c r="R36" s="39" t="s">
        <v>227</v>
      </c>
      <c r="S36" s="30"/>
    </row>
    <row r="37" spans="1:19" s="3" customFormat="1" ht="54" customHeight="1">
      <c r="A37" s="60"/>
      <c r="B37" s="51"/>
      <c r="C37" s="51"/>
      <c r="D37" s="20">
        <v>2</v>
      </c>
      <c r="E37" s="37" t="s">
        <v>184</v>
      </c>
      <c r="F37" s="20" t="s">
        <v>24</v>
      </c>
      <c r="G37" s="37" t="s">
        <v>185</v>
      </c>
      <c r="H37" s="21"/>
      <c r="I37" s="21"/>
      <c r="J37" s="21"/>
      <c r="K37" s="16">
        <v>72.5</v>
      </c>
      <c r="L37" s="16">
        <v>36.25</v>
      </c>
      <c r="M37" s="16"/>
      <c r="N37" s="16">
        <v>76.2</v>
      </c>
      <c r="O37" s="25">
        <f t="shared" si="0"/>
        <v>38.1</v>
      </c>
      <c r="P37" s="25">
        <f t="shared" si="1"/>
        <v>74.35</v>
      </c>
      <c r="Q37" s="39" t="s">
        <v>52</v>
      </c>
      <c r="R37" s="39" t="s">
        <v>186</v>
      </c>
      <c r="S37" s="30"/>
    </row>
    <row r="38" spans="1:19" s="3" customFormat="1" ht="54" customHeight="1">
      <c r="A38" s="59" t="s">
        <v>187</v>
      </c>
      <c r="B38" s="55" t="s">
        <v>188</v>
      </c>
      <c r="C38" s="52">
        <v>1</v>
      </c>
      <c r="D38" s="20">
        <v>1</v>
      </c>
      <c r="E38" s="37" t="s">
        <v>189</v>
      </c>
      <c r="F38" s="20" t="s">
        <v>57</v>
      </c>
      <c r="G38" s="37" t="s">
        <v>190</v>
      </c>
      <c r="H38" s="21"/>
      <c r="I38" s="21"/>
      <c r="J38" s="21"/>
      <c r="K38" s="16">
        <v>75</v>
      </c>
      <c r="L38" s="16">
        <v>37.5</v>
      </c>
      <c r="M38" s="16"/>
      <c r="N38" s="16">
        <v>79.8</v>
      </c>
      <c r="O38" s="25">
        <f t="shared" si="0"/>
        <v>39.9</v>
      </c>
      <c r="P38" s="25">
        <f t="shared" si="1"/>
        <v>77.4</v>
      </c>
      <c r="Q38" s="39" t="s">
        <v>38</v>
      </c>
      <c r="R38" s="39" t="s">
        <v>228</v>
      </c>
      <c r="S38" s="30"/>
    </row>
    <row r="39" spans="1:19" s="3" customFormat="1" ht="54" customHeight="1">
      <c r="A39" s="60"/>
      <c r="B39" s="51"/>
      <c r="C39" s="51"/>
      <c r="D39" s="20">
        <v>1</v>
      </c>
      <c r="E39" s="37" t="s">
        <v>191</v>
      </c>
      <c r="F39" s="20" t="s">
        <v>57</v>
      </c>
      <c r="G39" s="37" t="s">
        <v>192</v>
      </c>
      <c r="H39" s="21"/>
      <c r="I39" s="21"/>
      <c r="J39" s="21"/>
      <c r="K39" s="16">
        <v>74</v>
      </c>
      <c r="L39" s="16">
        <v>37</v>
      </c>
      <c r="M39" s="16"/>
      <c r="N39" s="16">
        <v>80.8</v>
      </c>
      <c r="O39" s="25">
        <f t="shared" si="0"/>
        <v>40.4</v>
      </c>
      <c r="P39" s="25">
        <f t="shared" si="1"/>
        <v>77.4</v>
      </c>
      <c r="Q39" s="39" t="s">
        <v>193</v>
      </c>
      <c r="R39" s="39" t="s">
        <v>233</v>
      </c>
      <c r="S39" s="30"/>
    </row>
    <row r="40" spans="1:19" s="3" customFormat="1" ht="54" customHeight="1">
      <c r="A40" s="59" t="s">
        <v>194</v>
      </c>
      <c r="B40" s="55" t="s">
        <v>195</v>
      </c>
      <c r="C40" s="64">
        <v>1</v>
      </c>
      <c r="D40" s="20">
        <v>1</v>
      </c>
      <c r="E40" s="37" t="s">
        <v>196</v>
      </c>
      <c r="F40" s="20" t="s">
        <v>24</v>
      </c>
      <c r="G40" s="37" t="s">
        <v>197</v>
      </c>
      <c r="H40" s="21"/>
      <c r="I40" s="21"/>
      <c r="J40" s="21"/>
      <c r="K40" s="16">
        <v>71</v>
      </c>
      <c r="L40" s="16">
        <v>35.5</v>
      </c>
      <c r="M40" s="16"/>
      <c r="N40" s="16">
        <v>81.9</v>
      </c>
      <c r="O40" s="25">
        <f t="shared" si="0"/>
        <v>40.95</v>
      </c>
      <c r="P40" s="25">
        <f t="shared" si="1"/>
        <v>76.45</v>
      </c>
      <c r="Q40" s="39" t="s">
        <v>198</v>
      </c>
      <c r="R40" s="39" t="s">
        <v>229</v>
      </c>
      <c r="S40" s="30"/>
    </row>
    <row r="41" spans="1:19" s="3" customFormat="1" ht="54" customHeight="1">
      <c r="A41" s="60"/>
      <c r="B41" s="51"/>
      <c r="C41" s="64"/>
      <c r="D41" s="20">
        <v>2</v>
      </c>
      <c r="E41" s="37" t="s">
        <v>199</v>
      </c>
      <c r="F41" s="20" t="s">
        <v>57</v>
      </c>
      <c r="G41" s="37" t="s">
        <v>200</v>
      </c>
      <c r="H41" s="21"/>
      <c r="I41" s="21"/>
      <c r="J41" s="21"/>
      <c r="K41" s="16">
        <v>72.5</v>
      </c>
      <c r="L41" s="16">
        <v>36.25</v>
      </c>
      <c r="M41" s="16"/>
      <c r="N41" s="16">
        <v>79.5</v>
      </c>
      <c r="O41" s="25">
        <f t="shared" si="0"/>
        <v>39.75</v>
      </c>
      <c r="P41" s="25">
        <f t="shared" si="1"/>
        <v>76</v>
      </c>
      <c r="Q41" s="39" t="s">
        <v>38</v>
      </c>
      <c r="R41" s="39" t="s">
        <v>230</v>
      </c>
      <c r="S41" s="30"/>
    </row>
    <row r="42" spans="1:19" ht="54" customHeight="1">
      <c r="A42" s="53" t="s">
        <v>201</v>
      </c>
      <c r="B42" s="48" t="s">
        <v>202</v>
      </c>
      <c r="C42" s="48">
        <v>4</v>
      </c>
      <c r="D42" s="8">
        <v>1</v>
      </c>
      <c r="E42" s="32" t="s">
        <v>203</v>
      </c>
      <c r="F42" s="10" t="s">
        <v>57</v>
      </c>
      <c r="G42" s="32" t="s">
        <v>204</v>
      </c>
      <c r="H42" s="9">
        <v>62.4</v>
      </c>
      <c r="I42" s="9">
        <v>72</v>
      </c>
      <c r="J42" s="9">
        <v>73</v>
      </c>
      <c r="K42" s="8"/>
      <c r="L42" s="9">
        <v>34.23</v>
      </c>
      <c r="M42" s="9"/>
      <c r="N42" s="9">
        <v>81.92</v>
      </c>
      <c r="O42" s="9">
        <f t="shared" si="0"/>
        <v>40.96</v>
      </c>
      <c r="P42" s="9">
        <f t="shared" si="1"/>
        <v>75.19</v>
      </c>
      <c r="Q42" s="33" t="s">
        <v>26</v>
      </c>
      <c r="R42" s="33" t="s">
        <v>231</v>
      </c>
      <c r="S42" s="29"/>
    </row>
    <row r="43" spans="1:19" ht="54" customHeight="1">
      <c r="A43" s="53"/>
      <c r="B43" s="48"/>
      <c r="C43" s="48"/>
      <c r="D43" s="8">
        <v>2</v>
      </c>
      <c r="E43" s="32" t="s">
        <v>205</v>
      </c>
      <c r="F43" s="10" t="s">
        <v>57</v>
      </c>
      <c r="G43" s="32" t="s">
        <v>206</v>
      </c>
      <c r="H43" s="9">
        <v>64</v>
      </c>
      <c r="I43" s="9">
        <v>80.5</v>
      </c>
      <c r="J43" s="9">
        <v>60</v>
      </c>
      <c r="K43" s="8"/>
      <c r="L43" s="9">
        <v>33.875</v>
      </c>
      <c r="M43" s="9"/>
      <c r="N43" s="9">
        <v>80.4</v>
      </c>
      <c r="O43" s="9">
        <f t="shared" si="0"/>
        <v>40.2</v>
      </c>
      <c r="P43" s="9">
        <f t="shared" si="1"/>
        <v>74.075</v>
      </c>
      <c r="Q43" s="33" t="s">
        <v>207</v>
      </c>
      <c r="R43" s="33" t="s">
        <v>33</v>
      </c>
      <c r="S43" s="29"/>
    </row>
    <row r="44" spans="1:19" ht="54" customHeight="1">
      <c r="A44" s="53"/>
      <c r="B44" s="48"/>
      <c r="C44" s="48"/>
      <c r="D44" s="8">
        <v>3</v>
      </c>
      <c r="E44" s="32" t="s">
        <v>144</v>
      </c>
      <c r="F44" s="10" t="s">
        <v>57</v>
      </c>
      <c r="G44" s="32" t="s">
        <v>208</v>
      </c>
      <c r="H44" s="9">
        <v>52.8</v>
      </c>
      <c r="I44" s="9">
        <v>77</v>
      </c>
      <c r="J44" s="9">
        <v>64</v>
      </c>
      <c r="K44" s="8"/>
      <c r="L44" s="9">
        <v>31.71</v>
      </c>
      <c r="M44" s="9"/>
      <c r="N44" s="9">
        <v>84.56</v>
      </c>
      <c r="O44" s="9">
        <f t="shared" si="0"/>
        <v>42.28</v>
      </c>
      <c r="P44" s="9">
        <f t="shared" si="1"/>
        <v>73.99000000000001</v>
      </c>
      <c r="Q44" s="33" t="s">
        <v>209</v>
      </c>
      <c r="R44" s="33" t="s">
        <v>210</v>
      </c>
      <c r="S44" s="29"/>
    </row>
    <row r="45" spans="1:19" ht="54" customHeight="1">
      <c r="A45" s="53"/>
      <c r="B45" s="48"/>
      <c r="C45" s="48"/>
      <c r="D45" s="8">
        <v>4</v>
      </c>
      <c r="E45" s="32" t="s">
        <v>211</v>
      </c>
      <c r="F45" s="10" t="s">
        <v>57</v>
      </c>
      <c r="G45" s="32" t="s">
        <v>212</v>
      </c>
      <c r="H45" s="9">
        <v>56.8</v>
      </c>
      <c r="I45" s="9">
        <v>75.5</v>
      </c>
      <c r="J45" s="9">
        <v>61</v>
      </c>
      <c r="K45" s="8"/>
      <c r="L45" s="9">
        <v>31.835</v>
      </c>
      <c r="M45" s="9"/>
      <c r="N45" s="9">
        <v>84.2</v>
      </c>
      <c r="O45" s="9">
        <f t="shared" si="0"/>
        <v>42.1</v>
      </c>
      <c r="P45" s="9">
        <f t="shared" si="1"/>
        <v>73.935</v>
      </c>
      <c r="Q45" s="33" t="s">
        <v>213</v>
      </c>
      <c r="R45" s="33" t="s">
        <v>214</v>
      </c>
      <c r="S45" s="29"/>
    </row>
    <row r="46" spans="1:19" ht="54" customHeight="1">
      <c r="A46" s="10" t="s">
        <v>215</v>
      </c>
      <c r="B46" s="8" t="s">
        <v>216</v>
      </c>
      <c r="C46" s="8">
        <v>1</v>
      </c>
      <c r="D46" s="8">
        <v>1</v>
      </c>
      <c r="E46" s="32" t="s">
        <v>217</v>
      </c>
      <c r="F46" s="10" t="s">
        <v>24</v>
      </c>
      <c r="G46" s="32" t="s">
        <v>218</v>
      </c>
      <c r="H46" s="9">
        <v>63.2</v>
      </c>
      <c r="I46" s="9">
        <v>70.5</v>
      </c>
      <c r="J46" s="9">
        <v>65</v>
      </c>
      <c r="K46" s="8"/>
      <c r="L46" s="9">
        <v>32.965</v>
      </c>
      <c r="M46" s="9"/>
      <c r="N46" s="9">
        <v>83.8</v>
      </c>
      <c r="O46" s="9">
        <f t="shared" si="0"/>
        <v>41.9</v>
      </c>
      <c r="P46" s="9">
        <f t="shared" si="1"/>
        <v>74.86500000000001</v>
      </c>
      <c r="Q46" s="33" t="s">
        <v>219</v>
      </c>
      <c r="R46" s="33" t="s">
        <v>33</v>
      </c>
      <c r="S46" s="29"/>
    </row>
  </sheetData>
  <sheetProtection/>
  <mergeCells count="40">
    <mergeCell ref="A36:A37"/>
    <mergeCell ref="A38:A39"/>
    <mergeCell ref="A40:A41"/>
    <mergeCell ref="A1:S1"/>
    <mergeCell ref="A2:S2"/>
    <mergeCell ref="H3:L3"/>
    <mergeCell ref="A3:A5"/>
    <mergeCell ref="C38:C39"/>
    <mergeCell ref="C40:C41"/>
    <mergeCell ref="E3:E5"/>
    <mergeCell ref="A42:A45"/>
    <mergeCell ref="B3:B5"/>
    <mergeCell ref="B8:B9"/>
    <mergeCell ref="B22:B24"/>
    <mergeCell ref="B36:B37"/>
    <mergeCell ref="B38:B39"/>
    <mergeCell ref="B40:B41"/>
    <mergeCell ref="B42:B45"/>
    <mergeCell ref="A8:A9"/>
    <mergeCell ref="A22:A24"/>
    <mergeCell ref="C42:C45"/>
    <mergeCell ref="D3:D5"/>
    <mergeCell ref="C3:C5"/>
    <mergeCell ref="C8:C9"/>
    <mergeCell ref="C22:C24"/>
    <mergeCell ref="C36:C37"/>
    <mergeCell ref="J4:J5"/>
    <mergeCell ref="K4:K5"/>
    <mergeCell ref="L4:L5"/>
    <mergeCell ref="Q3:Q5"/>
    <mergeCell ref="F3:F5"/>
    <mergeCell ref="G3:G5"/>
    <mergeCell ref="H4:H5"/>
    <mergeCell ref="I4:I5"/>
    <mergeCell ref="R3:R5"/>
    <mergeCell ref="S3:S5"/>
    <mergeCell ref="M3:M5"/>
    <mergeCell ref="N3:N5"/>
    <mergeCell ref="O3:O5"/>
    <mergeCell ref="P3:P5"/>
  </mergeCells>
  <printOptions/>
  <pageMargins left="0.75" right="0.75" top="1" bottom="1" header="0.5" footer="0.5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赵文帅</cp:lastModifiedBy>
  <cp:lastPrinted>2018-07-03T02:06:14Z</cp:lastPrinted>
  <dcterms:created xsi:type="dcterms:W3CDTF">1996-12-17T01:32:42Z</dcterms:created>
  <dcterms:modified xsi:type="dcterms:W3CDTF">2018-07-03T02:11:16Z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