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<sst xmlns="http://schemas.openxmlformats.org/spreadsheetml/2006/main" count="678" uniqueCount="481">
  <si>
    <t>神农架林区2018年度考试录用公务员考试成绩折算汇总表</t>
  </si>
  <si>
    <t>招录单位（盖章）：中共神农架林区委员会组织部  神农架林区人力资源和社会保障局                  填报时间：2018年6月26日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</si>
  <si>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</si>
  <si>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</si>
  <si>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</si>
  <si>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</si>
  <si>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</si>
  <si>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</si>
  <si>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</si>
  <si>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试</t>
  </si>
  <si>
    <t>专业科目考试</t>
  </si>
  <si>
    <t>面试分数</t>
  </si>
  <si>
    <t>面试折算分</t>
  </si>
  <si>
    <t>综合分</t>
  </si>
  <si>
    <t>毕业院校</t>
  </si>
  <si>
    <t>工作单位</t>
  </si>
  <si>
    <t>备注</t>
  </si>
  <si>
    <t>行政职业能力测验</t>
  </si>
  <si>
    <t>申论</t>
  </si>
  <si>
    <t>公安基础知识</t>
  </si>
  <si>
    <t>综合知识测试</t>
  </si>
  <si>
    <t>折算分</t>
  </si>
  <si>
    <t>神农架林区教育局办公室综合岗</t>
  </si>
  <si>
    <t>14230202017001001</t>
  </si>
  <si>
    <t>陆双霜</t>
  </si>
  <si>
    <t>女</t>
  </si>
  <si>
    <t>102422008909</t>
  </si>
  <si>
    <t>湖北民族学院</t>
  </si>
  <si>
    <t>神农架林区农业局</t>
  </si>
  <si>
    <t>白瑞生</t>
  </si>
  <si>
    <t>男</t>
  </si>
  <si>
    <t>102427208329</t>
  </si>
  <si>
    <t>三峡大学科技学院</t>
  </si>
  <si>
    <t>湖北省神农架林区残疾人联合会</t>
  </si>
  <si>
    <t>李晓谦</t>
  </si>
  <si>
    <t>102420806427</t>
  </si>
  <si>
    <t>湖北汽车工业学院科技学院</t>
  </si>
  <si>
    <t>无</t>
  </si>
  <si>
    <t>神农架林区商务局办公室综合岗</t>
  </si>
  <si>
    <t>14230202017001002</t>
  </si>
  <si>
    <t>余淑君</t>
  </si>
  <si>
    <t>102421906227</t>
  </si>
  <si>
    <t>湖北汽车工业学院</t>
  </si>
  <si>
    <t>调剂</t>
  </si>
  <si>
    <t>黄亮</t>
  </si>
  <si>
    <t>102421905727</t>
  </si>
  <si>
    <t>王新宇</t>
  </si>
  <si>
    <t>102427105329</t>
  </si>
  <si>
    <t>武汉学院</t>
  </si>
  <si>
    <t>湖北房县人社局</t>
  </si>
  <si>
    <t>神农架林区发展和改革委员会办公室综合岗</t>
  </si>
  <si>
    <t xml:space="preserve">14230202017001003
</t>
  </si>
  <si>
    <t>岳小晴</t>
  </si>
  <si>
    <t>102420805320</t>
  </si>
  <si>
    <t>长江大学</t>
  </si>
  <si>
    <t>龚赟</t>
  </si>
  <si>
    <t>102425210618</t>
  </si>
  <si>
    <t>武昌理工学院</t>
  </si>
  <si>
    <t>张振强</t>
  </si>
  <si>
    <t>102424812819</t>
  </si>
  <si>
    <t>湖北大学</t>
  </si>
  <si>
    <t>湖北省神农架林区宋洛中心学校</t>
  </si>
  <si>
    <t>祁震阳</t>
  </si>
  <si>
    <t>102421106316</t>
  </si>
  <si>
    <t>湖北经济学院</t>
  </si>
  <si>
    <t>计雷明</t>
  </si>
  <si>
    <t>102426908320</t>
  </si>
  <si>
    <t>姚镇</t>
  </si>
  <si>
    <t>102423903220</t>
  </si>
  <si>
    <t>三峡大学</t>
  </si>
  <si>
    <t>缺考</t>
  </si>
  <si>
    <t>神农架林区审计局办公室综合岗</t>
  </si>
  <si>
    <t>14230202017001004</t>
  </si>
  <si>
    <t>贺阿瑾</t>
  </si>
  <si>
    <t>102426906828</t>
  </si>
  <si>
    <t>中国地质大学江城学院
（现名武汉工程科技学院）</t>
  </si>
  <si>
    <t>中国电信股份有限公司神农架林区分公司</t>
  </si>
  <si>
    <t>郑英熙</t>
  </si>
  <si>
    <t>102426604815</t>
  </si>
  <si>
    <t>湖北文理学院</t>
  </si>
  <si>
    <t>林区审计局</t>
  </si>
  <si>
    <t>刘君毅</t>
  </si>
  <si>
    <t>102422204413</t>
  </si>
  <si>
    <t>华中科技大学</t>
  </si>
  <si>
    <t>十堰市茅箭区水利局</t>
  </si>
  <si>
    <t>神农架林区司法局乡镇司法所科员</t>
  </si>
  <si>
    <t>14230202017001005</t>
  </si>
  <si>
    <t>张平</t>
  </si>
  <si>
    <t>102420114711</t>
  </si>
  <si>
    <t>武汉大学</t>
  </si>
  <si>
    <t>神农架林区卫生计生委</t>
  </si>
  <si>
    <t>吴文涛</t>
  </si>
  <si>
    <t>102423404915</t>
  </si>
  <si>
    <t>浙江大学</t>
  </si>
  <si>
    <t>神农架人保财险公司</t>
  </si>
  <si>
    <t>姚泽春</t>
  </si>
  <si>
    <t>102421310519</t>
  </si>
  <si>
    <t>湖北神农架林区木鱼镇木鱼坪居委会</t>
  </si>
  <si>
    <t>神农架林区社会保险管理局乡镇社保经办员</t>
  </si>
  <si>
    <t>14230202017001008</t>
  </si>
  <si>
    <t>黄政</t>
  </si>
  <si>
    <t>102420117427</t>
  </si>
  <si>
    <t>襄阳职业技术学院</t>
  </si>
  <si>
    <t>保康县农业局</t>
  </si>
  <si>
    <t>方明祥</t>
  </si>
  <si>
    <t>102420102527</t>
  </si>
  <si>
    <t>国家开放大学</t>
  </si>
  <si>
    <t>湖北省神农架林区松柏镇公安局</t>
  </si>
  <si>
    <t>毛选龙</t>
  </si>
  <si>
    <t>102426110620</t>
  </si>
  <si>
    <t>汉口学院</t>
  </si>
  <si>
    <t>神农架林区总工会</t>
  </si>
  <si>
    <t>神农架林区供销合作社联合社办公室综合岗</t>
  </si>
  <si>
    <t>14230202017001009</t>
  </si>
  <si>
    <t>陈俊</t>
  </si>
  <si>
    <t>102421409730</t>
  </si>
  <si>
    <t>河南省洛阳师范学院</t>
  </si>
  <si>
    <t>岳袁珊</t>
  </si>
  <si>
    <t>102421209315</t>
  </si>
  <si>
    <t>神农架林区幼儿园</t>
  </si>
  <si>
    <t>康净静</t>
  </si>
  <si>
    <t>102423101328</t>
  </si>
  <si>
    <t>武汉工程职业技术学院</t>
  </si>
  <si>
    <t>神农架林区国家税务局木鱼税务分局</t>
  </si>
  <si>
    <t>神农架林区畜牧兽医局办公室综合岗</t>
  </si>
  <si>
    <t>14230202017001010</t>
  </si>
  <si>
    <t>赵杰</t>
  </si>
  <si>
    <t>102422302225</t>
  </si>
  <si>
    <t>武汉轻工大学</t>
  </si>
  <si>
    <t>王洋</t>
  </si>
  <si>
    <t>102420107729</t>
  </si>
  <si>
    <t>山东畜牧兽医职业学院</t>
  </si>
  <si>
    <t>张仁仲</t>
  </si>
  <si>
    <t>102421708603</t>
  </si>
  <si>
    <t>湖北生物科技职业学院</t>
  </si>
  <si>
    <t>神农架林区人民法院财务会计岗</t>
  </si>
  <si>
    <t>14230202017001011</t>
  </si>
  <si>
    <t>廖紫葳</t>
  </si>
  <si>
    <t>102421706311</t>
  </si>
  <si>
    <t>82</t>
  </si>
  <si>
    <t>湖北经济学院法商学院</t>
  </si>
  <si>
    <t>湖北省神农架林区新华镇财政所</t>
  </si>
  <si>
    <t>李坤</t>
  </si>
  <si>
    <t>102426202728</t>
  </si>
  <si>
    <t>84.7</t>
  </si>
  <si>
    <t>中国葛洲坝集团机械船舶有限公司</t>
  </si>
  <si>
    <t>严妮</t>
  </si>
  <si>
    <t>102421003018</t>
  </si>
  <si>
    <t>80.6</t>
  </si>
  <si>
    <t>武汉科技大学城市学院</t>
  </si>
  <si>
    <t>湖北省神农架农村商业银行股份有限公司大九湖支行</t>
  </si>
  <si>
    <t>神农架林区人民法院文秘宣传岗</t>
  </si>
  <si>
    <t>14230202017001012</t>
  </si>
  <si>
    <t>周晓庆</t>
  </si>
  <si>
    <t>102427106728</t>
  </si>
  <si>
    <t>83</t>
  </si>
  <si>
    <t>神农架林区审计局</t>
  </si>
  <si>
    <t>曹吉祥</t>
  </si>
  <si>
    <t>102421502819</t>
  </si>
  <si>
    <t>82.3</t>
  </si>
  <si>
    <t>扬州大学</t>
  </si>
  <si>
    <t>黄梓祎</t>
  </si>
  <si>
    <t>102420700510</t>
  </si>
  <si>
    <t>82.5</t>
  </si>
  <si>
    <t>湖北民族学院科技学院</t>
  </si>
  <si>
    <t>湖北神农架林区农村商业银行松柏支行</t>
  </si>
  <si>
    <t>神农架林区人民检察院司法行政人员</t>
  </si>
  <si>
    <t>14230202017001013</t>
  </si>
  <si>
    <t>陈杰</t>
  </si>
  <si>
    <t>102426008728</t>
  </si>
  <si>
    <t>81.3</t>
  </si>
  <si>
    <t>神农架林区阳日镇财政所</t>
  </si>
  <si>
    <t>张珍禹</t>
  </si>
  <si>
    <t>102424604422</t>
  </si>
  <si>
    <t>81.8</t>
  </si>
  <si>
    <t>湖北商贸学院</t>
  </si>
  <si>
    <t>刘垚</t>
  </si>
  <si>
    <t>102422203220</t>
  </si>
  <si>
    <t>78.9</t>
  </si>
  <si>
    <t>武汉工商学院</t>
  </si>
  <si>
    <t>郧西县安家乡农业服务中心</t>
  </si>
  <si>
    <t>递补</t>
  </si>
  <si>
    <t>14230202017001014</t>
  </si>
  <si>
    <t>杨静</t>
  </si>
  <si>
    <t>102425600605</t>
  </si>
  <si>
    <t>83.9</t>
  </si>
  <si>
    <t>屈雪平</t>
  </si>
  <si>
    <t>102421306721</t>
  </si>
  <si>
    <t>82.6</t>
  </si>
  <si>
    <t>中国农业银行神农架林区支行</t>
  </si>
  <si>
    <t>张忠凯</t>
  </si>
  <si>
    <t>102422200307</t>
  </si>
  <si>
    <t>80.5</t>
  </si>
  <si>
    <t>湖北工程学院</t>
  </si>
  <si>
    <t>中共神农架林区委员会党校教务科综合管理岗</t>
  </si>
  <si>
    <t>14230202017001015</t>
  </si>
  <si>
    <t>叶倩倩</t>
  </si>
  <si>
    <t>102421403306</t>
  </si>
  <si>
    <t>83.6</t>
  </si>
  <si>
    <t>湖北师范大学</t>
  </si>
  <si>
    <t>湖北省神农架林区党校</t>
  </si>
  <si>
    <t>谢媛</t>
  </si>
  <si>
    <t>102421409629</t>
  </si>
  <si>
    <t>79.6</t>
  </si>
  <si>
    <t>西北民族大学</t>
  </si>
  <si>
    <t>谭绿军</t>
  </si>
  <si>
    <t>102421509426</t>
  </si>
  <si>
    <t>湖南科技学院</t>
  </si>
  <si>
    <t>中信银行衡阳分行</t>
  </si>
  <si>
    <t>神农架林区松柏镇人民政府党政办综合岗</t>
  </si>
  <si>
    <t>14230202017001016</t>
  </si>
  <si>
    <t>周涛</t>
  </si>
  <si>
    <t>102425202606</t>
  </si>
  <si>
    <t>湖北襄樊学院</t>
  </si>
  <si>
    <t>湖北省神农架林区实验初级中学</t>
  </si>
  <si>
    <t>姚瑶</t>
  </si>
  <si>
    <t>102426907008</t>
  </si>
  <si>
    <t>80.2</t>
  </si>
  <si>
    <t>陈浩</t>
  </si>
  <si>
    <t>102424813624</t>
  </si>
  <si>
    <t>59.2</t>
  </si>
  <si>
    <t>70.5</t>
  </si>
  <si>
    <t>32.1425</t>
  </si>
  <si>
    <t>0</t>
  </si>
  <si>
    <t>华中师范大学</t>
  </si>
  <si>
    <t>14230202017001017</t>
  </si>
  <si>
    <t>蔡菊</t>
  </si>
  <si>
    <t>102420108416</t>
  </si>
  <si>
    <t>神农架农商银行营业部</t>
  </si>
  <si>
    <t>肖友梅</t>
  </si>
  <si>
    <t>102420116011</t>
  </si>
  <si>
    <t>上海政法学院</t>
  </si>
  <si>
    <t>神农架林区木鱼镇人民政府党政办文字综合岗</t>
  </si>
  <si>
    <t>14230202017001018</t>
  </si>
  <si>
    <t>邱远顺</t>
  </si>
  <si>
    <t>102423902215</t>
  </si>
  <si>
    <t>中南财经政法大学</t>
  </si>
  <si>
    <t>神农架文体新广局</t>
  </si>
  <si>
    <t>潘云飞</t>
  </si>
  <si>
    <t>102420120901</t>
  </si>
  <si>
    <t>湖北文理学院理工学院</t>
  </si>
  <si>
    <t>万洋清</t>
  </si>
  <si>
    <t>102421210116</t>
  </si>
  <si>
    <t>武汉职业技术学院</t>
  </si>
  <si>
    <t>王昊</t>
  </si>
  <si>
    <t>102421208626</t>
  </si>
  <si>
    <t>湖北生态工程职业技术学院</t>
  </si>
  <si>
    <t>卫康药房</t>
  </si>
  <si>
    <t>高珊珊</t>
  </si>
  <si>
    <t>102421612008</t>
  </si>
  <si>
    <t>湖北三峡职业技术学院</t>
  </si>
  <si>
    <t>谢中波</t>
  </si>
  <si>
    <t>102424919025</t>
  </si>
  <si>
    <t>洛阳师范学院</t>
  </si>
  <si>
    <t>浙江省温州市苍南县景鸿打印店</t>
  </si>
  <si>
    <t>许云骏</t>
  </si>
  <si>
    <t>102426704719</t>
  </si>
  <si>
    <t>汉江师范学院</t>
  </si>
  <si>
    <t>方长华</t>
  </si>
  <si>
    <t>102424813312</t>
  </si>
  <si>
    <t>武汉航海职业技术学院</t>
  </si>
  <si>
    <t>神农架林区旅游委员会</t>
  </si>
  <si>
    <t>王敏</t>
  </si>
  <si>
    <t>102427001812</t>
  </si>
  <si>
    <t>湖北国土资源职业学院</t>
  </si>
  <si>
    <t>神农架林区阳日镇人民政府经济发展办综合岗</t>
  </si>
  <si>
    <t>14230202017001019</t>
  </si>
  <si>
    <t>周志昊</t>
  </si>
  <si>
    <t>102423405026</t>
  </si>
  <si>
    <t>王文浩</t>
  </si>
  <si>
    <t>102427208105</t>
  </si>
  <si>
    <t>文华学院</t>
  </si>
  <si>
    <t>中铁大桥科学研究院有限公司</t>
  </si>
  <si>
    <t>罗熙鸢</t>
  </si>
  <si>
    <t>102421408828</t>
  </si>
  <si>
    <t>武汉工程大学邮电与信息工程学院</t>
  </si>
  <si>
    <t>神农架林区红坪镇人民政府党政办工作人员</t>
  </si>
  <si>
    <t>14230202017001020</t>
  </si>
  <si>
    <t>杨丽丽</t>
  </si>
  <si>
    <t>102427106308</t>
  </si>
  <si>
    <t>武汉交通职业学院</t>
  </si>
  <si>
    <t>湖北省神农架林区人民政府接待工作办公室</t>
  </si>
  <si>
    <t>张白雪</t>
  </si>
  <si>
    <t>102423901206</t>
  </si>
  <si>
    <t>武汉体育学院</t>
  </si>
  <si>
    <t>神农架林区安全生产监督管理局</t>
  </si>
  <si>
    <t>李丽</t>
  </si>
  <si>
    <t>102423802001</t>
  </si>
  <si>
    <t>神农架林区社保局</t>
  </si>
  <si>
    <t>神农架林区红坪镇人民政府经济发展办工作人员</t>
  </si>
  <si>
    <t>14230202017001021</t>
  </si>
  <si>
    <t>樊荣荣</t>
  </si>
  <si>
    <t>102422201924</t>
  </si>
  <si>
    <t>孝感学院</t>
  </si>
  <si>
    <t>神农架党建研究会</t>
  </si>
  <si>
    <t>刘吉祥</t>
  </si>
  <si>
    <t>102424607125</t>
  </si>
  <si>
    <t>武汉东湖学院</t>
  </si>
  <si>
    <t>向铭</t>
  </si>
  <si>
    <t>102421610702</t>
  </si>
  <si>
    <t>红坪林场</t>
  </si>
  <si>
    <t>神农架林区红坪镇人民政府社会事务办工作人员</t>
  </si>
  <si>
    <t>14230202017001022</t>
  </si>
  <si>
    <t>高瑶</t>
  </si>
  <si>
    <t>102421400108</t>
  </si>
  <si>
    <t>神农架林区文化体育新闻出版广电局</t>
  </si>
  <si>
    <t>黎有</t>
  </si>
  <si>
    <t>102425703005</t>
  </si>
  <si>
    <t>神农架林区人武部</t>
  </si>
  <si>
    <t>张晓霞</t>
  </si>
  <si>
    <t>102424009816</t>
  </si>
  <si>
    <t>湖北大学知行学院</t>
  </si>
  <si>
    <t>湖北省神农架林区经济和信息化委员会</t>
  </si>
  <si>
    <t>神农架林区新华镇人民政府党政办工作人员</t>
  </si>
  <si>
    <t>14230202017001024</t>
  </si>
  <si>
    <t>陈涛</t>
  </si>
  <si>
    <t>102422008722</t>
  </si>
  <si>
    <t>神农架林区旅游综合执法局</t>
  </si>
  <si>
    <t>李雪</t>
  </si>
  <si>
    <t>102420113020</t>
  </si>
  <si>
    <t>郑州大学</t>
  </si>
  <si>
    <t>湖北省襄阳市高新区刘集街道办事处刘湖社区</t>
  </si>
  <si>
    <t>陈丹丹</t>
  </si>
  <si>
    <t>102422112613</t>
  </si>
  <si>
    <t>神农架林区松柏镇政府</t>
  </si>
  <si>
    <t>神农架林区新华镇人民政府经济发展办工作人员</t>
  </si>
  <si>
    <t>14230202017001025</t>
  </si>
  <si>
    <t>李光海</t>
  </si>
  <si>
    <t>102420121022</t>
  </si>
  <si>
    <t>湖北交通职业技术学院</t>
  </si>
  <si>
    <t>民政局</t>
  </si>
  <si>
    <t>黎圣睿</t>
  </si>
  <si>
    <t>102424301109</t>
  </si>
  <si>
    <t>武汉城市职业学院</t>
  </si>
  <si>
    <t>朱晨晨</t>
  </si>
  <si>
    <t>102427105624</t>
  </si>
  <si>
    <t>神农架林区大九湖镇人民政府党政办文字综合岗</t>
  </si>
  <si>
    <t>14230202017001026</t>
  </si>
  <si>
    <t>罗军毅</t>
  </si>
  <si>
    <t>102422111726</t>
  </si>
  <si>
    <t>淮海工学院</t>
  </si>
  <si>
    <t>贺丽</t>
  </si>
  <si>
    <t>102420109509</t>
  </si>
  <si>
    <t>武汉工业职业技术学院</t>
  </si>
  <si>
    <t>神农架林区统计局</t>
  </si>
  <si>
    <t>鲁灏</t>
  </si>
  <si>
    <t>102421300721</t>
  </si>
  <si>
    <t>湖北职业技术学院</t>
  </si>
  <si>
    <t>神旅集团</t>
  </si>
  <si>
    <t>神农架林区宋洛乡人民政府党政办文字综合岗</t>
  </si>
  <si>
    <t>14230202017001027</t>
  </si>
  <si>
    <t>雷梦琪</t>
  </si>
  <si>
    <t>102422110723</t>
  </si>
  <si>
    <t>神农架林区公安局</t>
  </si>
  <si>
    <t>黄晓艳</t>
  </si>
  <si>
    <t>102421306006</t>
  </si>
  <si>
    <t>雷娟</t>
  </si>
  <si>
    <t>102420105513</t>
  </si>
  <si>
    <t>宜昌周长林医药</t>
  </si>
  <si>
    <t>神农架林区宋洛乡人民政府经济发展办文字综合岗</t>
  </si>
  <si>
    <t>14230202017001028</t>
  </si>
  <si>
    <t>王雪婷</t>
  </si>
  <si>
    <t>102424813408</t>
  </si>
  <si>
    <t>三峡电力职业学院</t>
  </si>
  <si>
    <t>神农架林区扶贫办</t>
  </si>
  <si>
    <t>杨鑫</t>
  </si>
  <si>
    <t>102422308230</t>
  </si>
  <si>
    <t>恩施职业技术学院</t>
  </si>
  <si>
    <t>神农架林区宋洛乡宋洛社区</t>
  </si>
  <si>
    <t>汪怡</t>
  </si>
  <si>
    <t>102426704021</t>
  </si>
  <si>
    <t>房县机关事业单位社会保险局</t>
  </si>
  <si>
    <t>神农架林区下谷坪土家族乡人民政府经济发展办工作人员</t>
  </si>
  <si>
    <t>14230202017001029</t>
  </si>
  <si>
    <t>赵潇</t>
  </si>
  <si>
    <t>102421002814</t>
  </si>
  <si>
    <t>武汉工程科技学院</t>
  </si>
  <si>
    <t>付凯</t>
  </si>
  <si>
    <t>102421803412</t>
  </si>
  <si>
    <t>湖北第二师范学院</t>
  </si>
  <si>
    <t>神农架林区红坪镇人民政府</t>
  </si>
  <si>
    <t>徐莉</t>
  </si>
  <si>
    <t>102425513714</t>
  </si>
  <si>
    <t>湖北工业大学商贸学院</t>
  </si>
  <si>
    <t>下谷乡人民政府</t>
  </si>
  <si>
    <t>神农架林区下谷坪土家族乡人民政府党政办文字综合岗</t>
  </si>
  <si>
    <t>14230202017001030</t>
  </si>
  <si>
    <t>张泽贤</t>
  </si>
  <si>
    <t>102420908617</t>
  </si>
  <si>
    <t>神农架林区广播电视台</t>
  </si>
  <si>
    <t>李红</t>
  </si>
  <si>
    <t>102422007111</t>
  </si>
  <si>
    <t>大九湖镇政府宣传中心</t>
  </si>
  <si>
    <t>蒋孝富</t>
  </si>
  <si>
    <t>102422309726</t>
  </si>
  <si>
    <t>西藏民族大学</t>
  </si>
  <si>
    <t>神农架林区松柏镇人民政府经济发展办综合岗</t>
  </si>
  <si>
    <t>14230202017002001</t>
  </si>
  <si>
    <t>任丽</t>
  </si>
  <si>
    <t>101427306926</t>
  </si>
  <si>
    <t>湖北神农架林区松柏镇百花坪社区</t>
  </si>
  <si>
    <t>杨荣</t>
  </si>
  <si>
    <t>101427300402</t>
  </si>
  <si>
    <t>神农架林区松柏镇狮象坪社区</t>
  </si>
  <si>
    <t>陈忠艾</t>
  </si>
  <si>
    <t>101427303422</t>
  </si>
  <si>
    <t>湖北省神农架林区松柏镇堂房村委会</t>
  </si>
  <si>
    <t>神农架林区大九湖镇人民政府社会事务办工作人员</t>
  </si>
  <si>
    <t>14230202017002002</t>
  </si>
  <si>
    <t>宋德道</t>
  </si>
  <si>
    <t>101427302716</t>
  </si>
  <si>
    <t>白莲村委会</t>
  </si>
  <si>
    <t>王斌</t>
  </si>
  <si>
    <t>101427304715</t>
  </si>
  <si>
    <t>武汉软件工程职业学院</t>
  </si>
  <si>
    <t>神农架林区大九湖镇坪阡村村民委员会</t>
  </si>
  <si>
    <t>朱杰</t>
  </si>
  <si>
    <t>101427302929</t>
  </si>
  <si>
    <t>湖北省神农架林区木鱼镇三堆河村委会</t>
  </si>
  <si>
    <t>神农架林区下谷坪乡人民政府社会事务办综合管理岗</t>
  </si>
  <si>
    <t>14230202017002003</t>
  </si>
  <si>
    <t>卢芳</t>
  </si>
  <si>
    <t>101427304621</t>
  </si>
  <si>
    <t>荆门市体育运动学校</t>
  </si>
  <si>
    <t>兴隆寺村委会</t>
  </si>
  <si>
    <t>方吉伟</t>
  </si>
  <si>
    <t>101427308007</t>
  </si>
  <si>
    <t>宋洛乡宋洛村委会</t>
  </si>
  <si>
    <t>周晓婷</t>
  </si>
  <si>
    <t>101427303724</t>
  </si>
  <si>
    <t>松柏镇百花坪社区居委会</t>
  </si>
  <si>
    <t>神农架林区公安局执法勤务职位1</t>
  </si>
  <si>
    <t>14230202017004006</t>
  </si>
  <si>
    <t>王杰</t>
  </si>
  <si>
    <t>103420404324</t>
  </si>
  <si>
    <t>湖北省神农架林区供销合作社联合社</t>
  </si>
  <si>
    <t>郑俊辉</t>
  </si>
  <si>
    <t>103420600815</t>
  </si>
  <si>
    <t>武汉船舶职业技术学院</t>
  </si>
  <si>
    <t>103420301714</t>
  </si>
  <si>
    <t>武汉警官职业学院</t>
  </si>
  <si>
    <t>左浩浩</t>
  </si>
  <si>
    <t>103420503202</t>
  </si>
  <si>
    <t>长江职业学院</t>
  </si>
  <si>
    <t>神农架林区农村商业银行</t>
  </si>
  <si>
    <t>李阳</t>
  </si>
  <si>
    <t>103420301011</t>
  </si>
  <si>
    <t>湖北城市建设职业技术学院</t>
  </si>
  <si>
    <t>神农架林区安监局</t>
  </si>
  <si>
    <t>钟秀林</t>
  </si>
  <si>
    <t>103420604113</t>
  </si>
  <si>
    <t>神农架林区松柏交警中队</t>
  </si>
  <si>
    <t>万方胜</t>
  </si>
  <si>
    <t>103420604324</t>
  </si>
  <si>
    <t>马聘</t>
  </si>
  <si>
    <t>103420302216</t>
  </si>
  <si>
    <t>文峥</t>
  </si>
  <si>
    <t>103420405007</t>
  </si>
  <si>
    <t>湖北水利水电职业技术学院</t>
  </si>
  <si>
    <t>神农架林区公安局交警支队</t>
  </si>
  <si>
    <t>李经涛</t>
  </si>
  <si>
    <t>103420602817</t>
  </si>
  <si>
    <t>其他</t>
  </si>
  <si>
    <t>神农架林区国家税务局</t>
  </si>
  <si>
    <t>谭传奇</t>
  </si>
  <si>
    <t>103420301515</t>
  </si>
  <si>
    <t>湖北工业大学</t>
  </si>
  <si>
    <t>张森</t>
  </si>
  <si>
    <t>103420605705</t>
  </si>
  <si>
    <t>武汉体育学院体育科技学院</t>
  </si>
  <si>
    <t>神农架林区公安局执法勤务职位2</t>
  </si>
  <si>
    <t>14230202017004007</t>
  </si>
  <si>
    <t>杨凡</t>
  </si>
  <si>
    <t>103420401212</t>
  </si>
  <si>
    <t>湖北医药学院</t>
  </si>
  <si>
    <t>张婧怡</t>
  </si>
  <si>
    <t>103420401420</t>
  </si>
  <si>
    <t>中南民族大学</t>
  </si>
  <si>
    <t>戢泷</t>
  </si>
  <si>
    <t>103420404406</t>
  </si>
  <si>
    <r>
      <t xml:space="preserve">  </t>
    </r>
    <r>
      <rPr>
        <sz val="9"/>
        <rFont val="宋体"/>
        <family val="0"/>
      </rPr>
      <t>备注：</t>
    </r>
    <r>
      <rPr>
        <sz val="9"/>
        <rFont val="Times"/>
        <family val="1"/>
      </rPr>
      <t>1</t>
    </r>
    <r>
      <rPr>
        <sz val="9"/>
        <rFont val="宋体"/>
        <family val="0"/>
      </rPr>
      <t>、不组织专业科目考试的，综合成绩</t>
    </r>
    <r>
      <rPr>
        <sz val="9"/>
        <rFont val="Times"/>
        <family val="1"/>
      </rPr>
      <t>=</t>
    </r>
    <r>
      <rPr>
        <sz val="9"/>
        <rFont val="宋体"/>
        <family val="0"/>
      </rPr>
      <t>（行政职业能力测验</t>
    </r>
    <r>
      <rPr>
        <sz val="9"/>
        <rFont val="Times"/>
        <family val="1"/>
      </rPr>
      <t>×55%+</t>
    </r>
    <r>
      <rPr>
        <sz val="9"/>
        <rFont val="宋体"/>
        <family val="0"/>
      </rPr>
      <t>申论</t>
    </r>
    <r>
      <rPr>
        <sz val="9"/>
        <rFont val="Times"/>
        <family val="1"/>
      </rPr>
      <t>×45%</t>
    </r>
    <r>
      <rPr>
        <sz val="9"/>
        <rFont val="宋体"/>
        <family val="0"/>
      </rPr>
      <t>）</t>
    </r>
    <r>
      <rPr>
        <sz val="9"/>
        <rFont val="Times"/>
        <family val="1"/>
      </rPr>
      <t>×50% +</t>
    </r>
    <r>
      <rPr>
        <sz val="9"/>
        <rFont val="宋体"/>
        <family val="0"/>
      </rPr>
      <t>面试成绩</t>
    </r>
    <r>
      <rPr>
        <sz val="9"/>
        <rFont val="Times"/>
        <family val="1"/>
      </rPr>
      <t>×50%</t>
    </r>
    <r>
      <rPr>
        <sz val="9"/>
        <rFont val="宋体"/>
        <family val="0"/>
      </rPr>
      <t>；</t>
    </r>
    <r>
      <rPr>
        <sz val="9"/>
        <rFont val="Times"/>
        <family val="1"/>
      </rPr>
      <t>2</t>
    </r>
    <r>
      <rPr>
        <sz val="9"/>
        <rFont val="宋体"/>
        <family val="0"/>
      </rPr>
      <t>、组织专业科目考试的，综合成绩</t>
    </r>
    <r>
      <rPr>
        <sz val="9"/>
        <rFont val="Times"/>
        <family val="1"/>
      </rPr>
      <t>=</t>
    </r>
    <r>
      <rPr>
        <sz val="9"/>
        <rFont val="宋体"/>
        <family val="0"/>
      </rPr>
      <t>（行政职业能力测验</t>
    </r>
    <r>
      <rPr>
        <sz val="9"/>
        <rFont val="Times"/>
        <family val="1"/>
      </rPr>
      <t>×55%+</t>
    </r>
    <r>
      <rPr>
        <sz val="9"/>
        <rFont val="宋体"/>
        <family val="0"/>
      </rPr>
      <t>申论</t>
    </r>
    <r>
      <rPr>
        <sz val="9"/>
        <rFont val="Times"/>
        <family val="1"/>
      </rPr>
      <t>×45%</t>
    </r>
    <r>
      <rPr>
        <sz val="9"/>
        <rFont val="宋体"/>
        <family val="0"/>
      </rPr>
      <t>）</t>
    </r>
    <r>
      <rPr>
        <sz val="9"/>
        <rFont val="Times"/>
        <family val="1"/>
      </rPr>
      <t>×40%+</t>
    </r>
    <r>
      <rPr>
        <sz val="9"/>
        <rFont val="宋体"/>
        <family val="0"/>
      </rPr>
      <t>专业科目考试</t>
    </r>
    <r>
      <rPr>
        <sz val="9"/>
        <rFont val="Times"/>
        <family val="1"/>
      </rPr>
      <t>×20%+</t>
    </r>
    <r>
      <rPr>
        <sz val="9"/>
        <rFont val="宋体"/>
        <family val="0"/>
      </rPr>
      <t>面试成绩</t>
    </r>
    <r>
      <rPr>
        <sz val="9"/>
        <rFont val="Times"/>
        <family val="1"/>
      </rPr>
      <t>×40%</t>
    </r>
    <r>
      <rPr>
        <sz val="9"/>
        <rFont val="宋体"/>
        <family val="0"/>
      </rPr>
      <t>；</t>
    </r>
    <r>
      <rPr>
        <sz val="9"/>
        <rFont val="Times"/>
        <family val="1"/>
      </rPr>
      <t>3</t>
    </r>
    <r>
      <rPr>
        <sz val="9"/>
        <rFont val="宋体"/>
        <family val="0"/>
      </rPr>
      <t>、面向社会招录的公安机关执法勤务职位。综合成绩</t>
    </r>
    <r>
      <rPr>
        <sz val="9"/>
        <rFont val="Times"/>
        <family val="1"/>
      </rPr>
      <t>=</t>
    </r>
    <r>
      <rPr>
        <sz val="9"/>
        <rFont val="宋体"/>
        <family val="0"/>
      </rPr>
      <t>（行政职业能力测验</t>
    </r>
    <r>
      <rPr>
        <sz val="9"/>
        <rFont val="Times"/>
        <family val="1"/>
      </rPr>
      <t>×40%+</t>
    </r>
    <r>
      <rPr>
        <sz val="9"/>
        <rFont val="宋体"/>
        <family val="0"/>
      </rPr>
      <t>申论</t>
    </r>
    <r>
      <rPr>
        <sz val="9"/>
        <rFont val="Times"/>
        <family val="1"/>
      </rPr>
      <t>×30%+</t>
    </r>
    <r>
      <rPr>
        <sz val="9"/>
        <rFont val="宋体"/>
        <family val="0"/>
      </rPr>
      <t>公安专业科目考试</t>
    </r>
    <r>
      <rPr>
        <sz val="9"/>
        <rFont val="Times"/>
        <family val="1"/>
      </rPr>
      <t>×30%</t>
    </r>
    <r>
      <rPr>
        <sz val="9"/>
        <rFont val="宋体"/>
        <family val="0"/>
      </rPr>
      <t>）</t>
    </r>
    <r>
      <rPr>
        <sz val="9"/>
        <rFont val="Times"/>
        <family val="1"/>
      </rPr>
      <t>×50%+</t>
    </r>
    <r>
      <rPr>
        <sz val="9"/>
        <rFont val="宋体"/>
        <family val="0"/>
      </rPr>
      <t>面试成绩</t>
    </r>
    <r>
      <rPr>
        <sz val="9"/>
        <rFont val="Times"/>
        <family val="1"/>
      </rPr>
      <t>×50%</t>
    </r>
    <r>
      <rPr>
        <sz val="9"/>
        <rFont val="宋体"/>
        <family val="0"/>
      </rPr>
      <t>、</t>
    </r>
    <r>
      <rPr>
        <sz val="9"/>
        <rFont val="Times"/>
        <family val="1"/>
      </rPr>
      <t>4</t>
    </r>
    <r>
      <rPr>
        <sz val="9"/>
        <rFont val="宋体"/>
        <family val="0"/>
      </rPr>
      <t>、遴选选调生职位。综合成绩</t>
    </r>
    <r>
      <rPr>
        <sz val="9"/>
        <rFont val="Times"/>
        <family val="1"/>
      </rPr>
      <t>=</t>
    </r>
    <r>
      <rPr>
        <sz val="9"/>
        <rFont val="宋体"/>
        <family val="0"/>
      </rPr>
      <t>（行政职业能力测验</t>
    </r>
    <r>
      <rPr>
        <sz val="9"/>
        <rFont val="Times"/>
        <family val="1"/>
      </rPr>
      <t>×55%+</t>
    </r>
    <r>
      <rPr>
        <sz val="9"/>
        <rFont val="宋体"/>
        <family val="0"/>
      </rPr>
      <t>申论</t>
    </r>
    <r>
      <rPr>
        <sz val="9"/>
        <rFont val="Times"/>
        <family val="1"/>
      </rPr>
      <t>×45%</t>
    </r>
    <r>
      <rPr>
        <sz val="9"/>
        <rFont val="宋体"/>
        <family val="0"/>
      </rPr>
      <t>）</t>
    </r>
    <r>
      <rPr>
        <sz val="9"/>
        <rFont val="Times"/>
        <family val="1"/>
      </rPr>
      <t>×30% +</t>
    </r>
    <r>
      <rPr>
        <sz val="9"/>
        <rFont val="宋体"/>
        <family val="0"/>
      </rPr>
      <t>面试成绩</t>
    </r>
    <r>
      <rPr>
        <sz val="9"/>
        <rFont val="Times"/>
        <family val="1"/>
      </rPr>
      <t>×70%</t>
    </r>
    <r>
      <rPr>
        <sz val="9"/>
        <rFont val="宋体"/>
        <family val="0"/>
      </rPr>
      <t>（组织专业科目考试的，按上述组织专业科目考试的计算公式折算出综合成绩）；</t>
    </r>
    <r>
      <rPr>
        <sz val="9"/>
        <rFont val="Times"/>
        <family val="1"/>
      </rPr>
      <t>5</t>
    </r>
    <r>
      <rPr>
        <sz val="9"/>
        <rFont val="宋体"/>
        <family val="0"/>
      </rPr>
      <t>、从村（社区）干部中定向考录乡镇（街道）公务员职位。综合成绩</t>
    </r>
    <r>
      <rPr>
        <sz val="9"/>
        <rFont val="Times"/>
        <family val="1"/>
      </rPr>
      <t>=</t>
    </r>
    <r>
      <rPr>
        <sz val="9"/>
        <rFont val="宋体"/>
        <family val="0"/>
      </rPr>
      <t>综合知识测试成绩</t>
    </r>
    <r>
      <rPr>
        <sz val="9"/>
        <rFont val="Times"/>
        <family val="1"/>
      </rPr>
      <t>×50% +</t>
    </r>
    <r>
      <rPr>
        <sz val="9"/>
        <rFont val="宋体"/>
        <family val="0"/>
      </rPr>
      <t>面试成绩</t>
    </r>
    <r>
      <rPr>
        <sz val="9"/>
        <rFont val="Times"/>
        <family val="1"/>
      </rPr>
      <t>×50%</t>
    </r>
    <r>
      <rPr>
        <sz val="9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</si>
</sst>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name val="Times"/>
      <family val="1"/>
    </font>
    <font>
      <sz val="9"/>
      <name val="黑体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20"/>
      <name val="方正小标宋简体"/>
      <family val="0"/>
    </font>
    <font>
      <sz val="11"/>
      <name val="仿宋_GB2312"/>
      <family val="3"/>
    </font>
    <font>
      <sz val="11"/>
      <name val="Times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"/>
      <family val="1"/>
    </font>
    <font>
      <sz val="10"/>
      <color indexed="8"/>
      <name val="Times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1" fillId="0" borderId="3" applyNumberFormat="0" applyFill="0" applyAlignment="0" applyProtection="0"/>
    <xf numFmtId="0" fontId="18" fillId="7" borderId="0" applyNumberFormat="0" applyBorder="0" applyAlignment="0" applyProtection="0"/>
    <xf numFmtId="0" fontId="14" fillId="0" borderId="4" applyNumberFormat="0" applyFill="0" applyAlignment="0" applyProtection="0"/>
    <xf numFmtId="0" fontId="18" fillId="3" borderId="0" applyNumberFormat="0" applyBorder="0" applyAlignment="0" applyProtection="0"/>
    <xf numFmtId="0" fontId="26" fillId="2" borderId="5" applyNumberFormat="0" applyAlignment="0" applyProtection="0"/>
    <xf numFmtId="0" fontId="29" fillId="2" borderId="1" applyNumberFormat="0" applyAlignment="0" applyProtection="0"/>
    <xf numFmtId="0" fontId="20" fillId="8" borderId="6" applyNumberFormat="0" applyAlignment="0" applyProtection="0"/>
    <xf numFmtId="0" fontId="12" fillId="9" borderId="0" applyNumberFormat="0" applyBorder="0" applyAlignment="0" applyProtection="0"/>
    <xf numFmtId="0" fontId="18" fillId="10" borderId="0" applyNumberFormat="0" applyBorder="0" applyAlignment="0" applyProtection="0"/>
    <xf numFmtId="0" fontId="28" fillId="0" borderId="7" applyNumberFormat="0" applyFill="0" applyAlignment="0" applyProtection="0"/>
    <xf numFmtId="0" fontId="23" fillId="0" borderId="8" applyNumberFormat="0" applyFill="0" applyAlignment="0" applyProtection="0"/>
    <xf numFmtId="0" fontId="30" fillId="9" borderId="0" applyNumberFormat="0" applyBorder="0" applyAlignment="0" applyProtection="0"/>
    <xf numFmtId="0" fontId="17" fillId="11" borderId="0" applyNumberFormat="0" applyBorder="0" applyAlignment="0" applyProtection="0"/>
    <xf numFmtId="0" fontId="12" fillId="1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8" fillId="16" borderId="0" applyNumberFormat="0" applyBorder="0" applyAlignment="0" applyProtection="0"/>
    <xf numFmtId="0" fontId="12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9" fillId="0" borderId="9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8" fillId="0" borderId="11" xfId="63" applyFont="1" applyBorder="1" applyAlignment="1">
      <alignment horizontal="center" vertical="center" wrapText="1"/>
      <protection/>
    </xf>
    <xf numFmtId="0" fontId="9" fillId="0" borderId="12" xfId="0" applyNumberFormat="1" applyFont="1" applyBorder="1" applyAlignment="1">
      <alignment horizontal="center" vertical="center"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8" fillId="0" borderId="9" xfId="63" applyNumberFormat="1" applyFont="1" applyBorder="1" applyAlignment="1">
      <alignment horizontal="center" vertical="center" wrapText="1"/>
      <protection/>
    </xf>
    <xf numFmtId="49" fontId="8" fillId="0" borderId="10" xfId="63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63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8" fillId="0" borderId="9" xfId="63" applyFont="1" applyFill="1" applyBorder="1" applyAlignment="1" quotePrefix="1">
      <alignment horizontal="center" vertical="center" wrapText="1"/>
      <protection/>
    </xf>
    <xf numFmtId="0" fontId="8" fillId="0" borderId="9" xfId="0" applyNumberFormat="1" applyFont="1" applyFill="1" applyBorder="1" applyAlignment="1" quotePrefix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 wrapText="1"/>
    </xf>
    <xf numFmtId="0" fontId="8" fillId="0" borderId="11" xfId="63" applyFont="1" applyFill="1" applyBorder="1" applyAlignment="1" quotePrefix="1">
      <alignment horizontal="center" vertical="center" wrapText="1"/>
      <protection/>
    </xf>
    <xf numFmtId="0" fontId="8" fillId="0" borderId="0" xfId="0" applyNumberFormat="1" applyFont="1" applyFill="1" applyAlignment="1" quotePrefix="1">
      <alignment horizontal="center" vertical="center" wrapText="1"/>
    </xf>
    <xf numFmtId="0" fontId="9" fillId="0" borderId="10" xfId="0" applyNumberFormat="1" applyFont="1" applyBorder="1" applyAlignment="1" quotePrefix="1">
      <alignment horizontal="center" vertical="center"/>
    </xf>
    <xf numFmtId="0" fontId="9" fillId="0" borderId="9" xfId="0" applyNumberFormat="1" applyFont="1" applyBorder="1" applyAlignment="1" quotePrefix="1">
      <alignment horizontal="center" vertical="center"/>
    </xf>
    <xf numFmtId="49" fontId="9" fillId="0" borderId="9" xfId="0" applyNumberFormat="1" applyFont="1" applyBorder="1" applyAlignment="1" quotePrefix="1">
      <alignment horizontal="center" vertical="center"/>
    </xf>
    <xf numFmtId="0" fontId="9" fillId="0" borderId="9" xfId="0" applyNumberFormat="1" applyFont="1" applyBorder="1" applyAlignment="1" quotePrefix="1">
      <alignment horizontal="center" vertical="center" wrapText="1"/>
    </xf>
    <xf numFmtId="0" fontId="9" fillId="0" borderId="10" xfId="0" applyNumberFormat="1" applyFont="1" applyBorder="1" applyAlignment="1" quotePrefix="1">
      <alignment horizontal="center" vertical="center" wrapText="1"/>
    </xf>
    <xf numFmtId="0" fontId="8" fillId="0" borderId="9" xfId="0" applyNumberFormat="1" applyFont="1" applyBorder="1" applyAlignment="1" quotePrefix="1">
      <alignment horizontal="center" vertical="center"/>
    </xf>
    <xf numFmtId="49" fontId="8" fillId="0" borderId="9" xfId="0" applyNumberFormat="1" applyFont="1" applyBorder="1" applyAlignment="1" quotePrefix="1">
      <alignment horizontal="center" vertical="center"/>
    </xf>
    <xf numFmtId="0" fontId="8" fillId="0" borderId="9" xfId="0" applyNumberFormat="1" applyFont="1" applyBorder="1" applyAlignment="1" quotePrefix="1">
      <alignment horizontal="center" vertical="center" wrapText="1"/>
    </xf>
    <xf numFmtId="0" fontId="9" fillId="0" borderId="11" xfId="0" applyNumberFormat="1" applyFont="1" applyBorder="1" applyAlignment="1" quotePrefix="1">
      <alignment horizontal="center" vertical="center"/>
    </xf>
    <xf numFmtId="49" fontId="9" fillId="0" borderId="10" xfId="0" applyNumberFormat="1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19"/>
  <sheetViews>
    <sheetView tabSelected="1" workbookViewId="0" topLeftCell="A1">
      <selection activeCell="G88" sqref="G88"/>
    </sheetView>
  </sheetViews>
  <sheetFormatPr defaultColWidth="9.00390625" defaultRowHeight="14.25"/>
  <cols>
    <col min="1" max="1" width="7.50390625" style="4" customWidth="1"/>
    <col min="2" max="2" width="15.875" style="4" customWidth="1"/>
    <col min="3" max="3" width="3.875" style="4" customWidth="1"/>
    <col min="4" max="4" width="4.125" style="5" customWidth="1"/>
    <col min="5" max="5" width="6.00390625" style="5" customWidth="1"/>
    <col min="6" max="6" width="3.125" style="5" customWidth="1"/>
    <col min="7" max="7" width="12.375" style="6" customWidth="1"/>
    <col min="8" max="11" width="4.375" style="6" customWidth="1"/>
    <col min="12" max="12" width="8.125" style="6" customWidth="1"/>
    <col min="13" max="13" width="6.00390625" style="6" customWidth="1"/>
    <col min="14" max="16" width="8.125" style="6" customWidth="1"/>
    <col min="17" max="17" width="23.25390625" style="5" customWidth="1"/>
    <col min="18" max="18" width="43.625" style="5" customWidth="1"/>
    <col min="19" max="19" width="5.50390625" style="5" customWidth="1"/>
    <col min="20" max="16384" width="9.00390625" style="5" customWidth="1"/>
  </cols>
  <sheetData>
    <row r="1" spans="1:255" s="1" customFormat="1" ht="59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</row>
    <row r="2" spans="1:255" s="1" customFormat="1" ht="18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</row>
    <row r="3" spans="1:255" s="2" customFormat="1" ht="31.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2" t="s">
        <v>8</v>
      </c>
      <c r="H3" s="12" t="s">
        <v>9</v>
      </c>
      <c r="I3" s="12"/>
      <c r="J3" s="12"/>
      <c r="K3" s="12"/>
      <c r="L3" s="12"/>
      <c r="M3" s="39" t="s">
        <v>10</v>
      </c>
      <c r="N3" s="39" t="s">
        <v>11</v>
      </c>
      <c r="O3" s="39" t="s">
        <v>12</v>
      </c>
      <c r="P3" s="39" t="s">
        <v>13</v>
      </c>
      <c r="Q3" s="10" t="s">
        <v>14</v>
      </c>
      <c r="R3" s="10" t="s">
        <v>15</v>
      </c>
      <c r="S3" s="10" t="s">
        <v>16</v>
      </c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</row>
    <row r="4" spans="1:255" s="2" customFormat="1" ht="27" customHeight="1">
      <c r="A4" s="10"/>
      <c r="B4" s="10"/>
      <c r="C4" s="11"/>
      <c r="D4" s="10"/>
      <c r="E4" s="10"/>
      <c r="F4" s="10"/>
      <c r="G4" s="12"/>
      <c r="H4" s="12" t="s">
        <v>17</v>
      </c>
      <c r="I4" s="12" t="s">
        <v>18</v>
      </c>
      <c r="J4" s="12" t="s">
        <v>19</v>
      </c>
      <c r="K4" s="39" t="s">
        <v>20</v>
      </c>
      <c r="L4" s="12" t="s">
        <v>21</v>
      </c>
      <c r="M4" s="40"/>
      <c r="N4" s="40"/>
      <c r="O4" s="40"/>
      <c r="P4" s="40"/>
      <c r="Q4" s="10"/>
      <c r="R4" s="10"/>
      <c r="S4" s="10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</row>
    <row r="5" spans="1:255" s="2" customFormat="1" ht="31.5" customHeight="1">
      <c r="A5" s="10"/>
      <c r="B5" s="10"/>
      <c r="C5" s="11"/>
      <c r="D5" s="10"/>
      <c r="E5" s="10"/>
      <c r="F5" s="10"/>
      <c r="G5" s="12"/>
      <c r="H5" s="12"/>
      <c r="I5" s="12"/>
      <c r="J5" s="12"/>
      <c r="K5" s="41"/>
      <c r="L5" s="12"/>
      <c r="M5" s="41"/>
      <c r="N5" s="41"/>
      <c r="O5" s="41"/>
      <c r="P5" s="41"/>
      <c r="Q5" s="10"/>
      <c r="R5" s="10"/>
      <c r="S5" s="10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</row>
    <row r="6" spans="1:255" s="1" customFormat="1" ht="39" customHeight="1">
      <c r="A6" s="13" t="s">
        <v>22</v>
      </c>
      <c r="B6" s="61" t="s">
        <v>23</v>
      </c>
      <c r="C6" s="14">
        <v>1</v>
      </c>
      <c r="D6" s="14">
        <v>1</v>
      </c>
      <c r="E6" s="62" t="s">
        <v>24</v>
      </c>
      <c r="F6" s="16" t="s">
        <v>25</v>
      </c>
      <c r="G6" s="62" t="s">
        <v>26</v>
      </c>
      <c r="H6" s="15">
        <v>65.6</v>
      </c>
      <c r="I6" s="15">
        <v>70</v>
      </c>
      <c r="J6" s="14"/>
      <c r="K6" s="14"/>
      <c r="L6" s="15">
        <v>33.79</v>
      </c>
      <c r="M6" s="15"/>
      <c r="N6" s="15">
        <v>83.8</v>
      </c>
      <c r="O6" s="15">
        <f aca="true" t="shared" si="0" ref="O6:O19">N6*0.5</f>
        <v>41.9</v>
      </c>
      <c r="P6" s="15">
        <f aca="true" t="shared" si="1" ref="P6:P19">L6+O6</f>
        <v>75.69</v>
      </c>
      <c r="Q6" s="63" t="s">
        <v>27</v>
      </c>
      <c r="R6" s="63" t="s">
        <v>28</v>
      </c>
      <c r="S6" s="48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spans="1:255" s="1" customFormat="1" ht="36" customHeight="1">
      <c r="A7" s="17"/>
      <c r="B7" s="14"/>
      <c r="C7" s="14"/>
      <c r="D7" s="14">
        <v>2</v>
      </c>
      <c r="E7" s="62" t="s">
        <v>29</v>
      </c>
      <c r="F7" s="16" t="s">
        <v>30</v>
      </c>
      <c r="G7" s="62" t="s">
        <v>31</v>
      </c>
      <c r="H7" s="15">
        <v>64</v>
      </c>
      <c r="I7" s="15">
        <v>71.5</v>
      </c>
      <c r="J7" s="14"/>
      <c r="K7" s="14"/>
      <c r="L7" s="15">
        <v>33.6875</v>
      </c>
      <c r="M7" s="15"/>
      <c r="N7" s="15">
        <v>83.8</v>
      </c>
      <c r="O7" s="15">
        <f t="shared" si="0"/>
        <v>41.9</v>
      </c>
      <c r="P7" s="15">
        <f t="shared" si="1"/>
        <v>75.5875</v>
      </c>
      <c r="Q7" s="63" t="s">
        <v>32</v>
      </c>
      <c r="R7" s="63" t="s">
        <v>33</v>
      </c>
      <c r="S7" s="48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55" s="1" customFormat="1" ht="39" customHeight="1">
      <c r="A8" s="18"/>
      <c r="B8" s="14"/>
      <c r="C8" s="14"/>
      <c r="D8" s="14">
        <v>3</v>
      </c>
      <c r="E8" s="62" t="s">
        <v>34</v>
      </c>
      <c r="F8" s="16" t="s">
        <v>30</v>
      </c>
      <c r="G8" s="62" t="s">
        <v>35</v>
      </c>
      <c r="H8" s="15">
        <v>60.8</v>
      </c>
      <c r="I8" s="15">
        <v>71.5</v>
      </c>
      <c r="J8" s="14"/>
      <c r="K8" s="14"/>
      <c r="L8" s="15">
        <v>32.8075</v>
      </c>
      <c r="M8" s="15"/>
      <c r="N8" s="15">
        <v>83</v>
      </c>
      <c r="O8" s="15">
        <f t="shared" si="0"/>
        <v>41.5</v>
      </c>
      <c r="P8" s="15">
        <f t="shared" si="1"/>
        <v>74.3075</v>
      </c>
      <c r="Q8" s="63" t="s">
        <v>36</v>
      </c>
      <c r="R8" s="63" t="s">
        <v>37</v>
      </c>
      <c r="S8" s="48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spans="1:255" s="1" customFormat="1" ht="40.5" customHeight="1">
      <c r="A9" s="19" t="s">
        <v>38</v>
      </c>
      <c r="B9" s="64" t="s">
        <v>39</v>
      </c>
      <c r="C9" s="20">
        <v>1</v>
      </c>
      <c r="D9" s="14">
        <v>1</v>
      </c>
      <c r="E9" s="15" t="s">
        <v>40</v>
      </c>
      <c r="F9" s="16" t="s">
        <v>25</v>
      </c>
      <c r="G9" s="62" t="s">
        <v>41</v>
      </c>
      <c r="H9" s="15">
        <v>55.2</v>
      </c>
      <c r="I9" s="15">
        <v>75.5</v>
      </c>
      <c r="J9" s="14"/>
      <c r="K9" s="14"/>
      <c r="L9" s="15">
        <v>32.1675</v>
      </c>
      <c r="M9" s="15"/>
      <c r="N9" s="15">
        <v>84.8</v>
      </c>
      <c r="O9" s="15">
        <f t="shared" si="0"/>
        <v>42.4</v>
      </c>
      <c r="P9" s="15">
        <f t="shared" si="1"/>
        <v>74.5675</v>
      </c>
      <c r="Q9" s="47" t="s">
        <v>42</v>
      </c>
      <c r="R9" s="47" t="s">
        <v>37</v>
      </c>
      <c r="S9" s="16" t="s">
        <v>43</v>
      </c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</row>
    <row r="10" spans="1:19" ht="39" customHeight="1">
      <c r="A10" s="17"/>
      <c r="B10" s="20"/>
      <c r="C10" s="20"/>
      <c r="D10" s="14">
        <v>2</v>
      </c>
      <c r="E10" s="15" t="s">
        <v>44</v>
      </c>
      <c r="F10" s="16" t="s">
        <v>25</v>
      </c>
      <c r="G10" s="62" t="s">
        <v>45</v>
      </c>
      <c r="H10" s="15">
        <v>61.6</v>
      </c>
      <c r="I10" s="15">
        <v>68</v>
      </c>
      <c r="J10" s="14"/>
      <c r="K10" s="14"/>
      <c r="L10" s="15">
        <v>32.24</v>
      </c>
      <c r="M10" s="15"/>
      <c r="N10" s="15">
        <v>80.8</v>
      </c>
      <c r="O10" s="15">
        <f t="shared" si="0"/>
        <v>40.4</v>
      </c>
      <c r="P10" s="15">
        <f t="shared" si="1"/>
        <v>72.64</v>
      </c>
      <c r="Q10" s="47" t="s">
        <v>27</v>
      </c>
      <c r="R10" s="47" t="s">
        <v>37</v>
      </c>
      <c r="S10" s="16" t="s">
        <v>43</v>
      </c>
    </row>
    <row r="11" spans="1:19" ht="36.75" customHeight="1">
      <c r="A11" s="18"/>
      <c r="B11" s="21"/>
      <c r="C11" s="21"/>
      <c r="D11" s="14">
        <v>3</v>
      </c>
      <c r="E11" s="62" t="s">
        <v>46</v>
      </c>
      <c r="F11" s="16" t="s">
        <v>25</v>
      </c>
      <c r="G11" s="62" t="s">
        <v>47</v>
      </c>
      <c r="H11" s="15">
        <v>56</v>
      </c>
      <c r="I11" s="15">
        <v>71.5</v>
      </c>
      <c r="J11" s="14"/>
      <c r="K11" s="14"/>
      <c r="L11" s="15">
        <v>31.4875</v>
      </c>
      <c r="M11" s="15"/>
      <c r="N11" s="15">
        <v>79.8</v>
      </c>
      <c r="O11" s="15">
        <f t="shared" si="0"/>
        <v>39.9</v>
      </c>
      <c r="P11" s="15">
        <f t="shared" si="1"/>
        <v>71.3875</v>
      </c>
      <c r="Q11" s="63" t="s">
        <v>48</v>
      </c>
      <c r="R11" s="63" t="s">
        <v>49</v>
      </c>
      <c r="S11" s="48"/>
    </row>
    <row r="12" spans="1:19" ht="39" customHeight="1">
      <c r="A12" s="22" t="s">
        <v>50</v>
      </c>
      <c r="B12" s="14" t="s">
        <v>51</v>
      </c>
      <c r="C12" s="14">
        <v>2</v>
      </c>
      <c r="D12" s="14">
        <v>1</v>
      </c>
      <c r="E12" s="62" t="s">
        <v>52</v>
      </c>
      <c r="F12" s="16" t="s">
        <v>25</v>
      </c>
      <c r="G12" s="62" t="s">
        <v>53</v>
      </c>
      <c r="H12" s="15">
        <v>54.4</v>
      </c>
      <c r="I12" s="15">
        <v>83</v>
      </c>
      <c r="J12" s="14"/>
      <c r="K12" s="14"/>
      <c r="L12" s="15">
        <v>33.635</v>
      </c>
      <c r="M12" s="15"/>
      <c r="N12" s="15">
        <v>80.8</v>
      </c>
      <c r="O12" s="15">
        <f t="shared" si="0"/>
        <v>40.4</v>
      </c>
      <c r="P12" s="15">
        <f t="shared" si="1"/>
        <v>74.035</v>
      </c>
      <c r="Q12" s="63" t="s">
        <v>54</v>
      </c>
      <c r="R12" s="63" t="s">
        <v>37</v>
      </c>
      <c r="S12" s="48"/>
    </row>
    <row r="13" spans="1:19" ht="39" customHeight="1">
      <c r="A13" s="23"/>
      <c r="B13" s="14"/>
      <c r="C13" s="14"/>
      <c r="D13" s="14">
        <v>2</v>
      </c>
      <c r="E13" s="62" t="s">
        <v>55</v>
      </c>
      <c r="F13" s="16" t="s">
        <v>25</v>
      </c>
      <c r="G13" s="62" t="s">
        <v>56</v>
      </c>
      <c r="H13" s="15">
        <v>66.4</v>
      </c>
      <c r="I13" s="15">
        <v>64.5</v>
      </c>
      <c r="J13" s="14"/>
      <c r="K13" s="14"/>
      <c r="L13" s="15">
        <v>32.7725</v>
      </c>
      <c r="M13" s="15"/>
      <c r="N13" s="15">
        <v>82.4</v>
      </c>
      <c r="O13" s="15">
        <f t="shared" si="0"/>
        <v>41.2</v>
      </c>
      <c r="P13" s="15">
        <f t="shared" si="1"/>
        <v>73.9725</v>
      </c>
      <c r="Q13" s="63" t="s">
        <v>57</v>
      </c>
      <c r="R13" s="63" t="s">
        <v>37</v>
      </c>
      <c r="S13" s="48"/>
    </row>
    <row r="14" spans="1:19" ht="39" customHeight="1">
      <c r="A14" s="23"/>
      <c r="B14" s="14"/>
      <c r="C14" s="14"/>
      <c r="D14" s="14">
        <v>3</v>
      </c>
      <c r="E14" s="62" t="s">
        <v>58</v>
      </c>
      <c r="F14" s="16" t="s">
        <v>30</v>
      </c>
      <c r="G14" s="62" t="s">
        <v>59</v>
      </c>
      <c r="H14" s="15">
        <v>62.4</v>
      </c>
      <c r="I14" s="15">
        <v>68</v>
      </c>
      <c r="J14" s="14"/>
      <c r="K14" s="14"/>
      <c r="L14" s="15">
        <v>32.46</v>
      </c>
      <c r="M14" s="15"/>
      <c r="N14" s="15">
        <v>82.9</v>
      </c>
      <c r="O14" s="15">
        <f t="shared" si="0"/>
        <v>41.45</v>
      </c>
      <c r="P14" s="15">
        <f t="shared" si="1"/>
        <v>73.91</v>
      </c>
      <c r="Q14" s="63" t="s">
        <v>60</v>
      </c>
      <c r="R14" s="63" t="s">
        <v>61</v>
      </c>
      <c r="S14" s="48"/>
    </row>
    <row r="15" spans="1:19" ht="39" customHeight="1">
      <c r="A15" s="23"/>
      <c r="B15" s="14"/>
      <c r="C15" s="14"/>
      <c r="D15" s="14">
        <v>4</v>
      </c>
      <c r="E15" s="62" t="s">
        <v>62</v>
      </c>
      <c r="F15" s="16" t="s">
        <v>30</v>
      </c>
      <c r="G15" s="62" t="s">
        <v>63</v>
      </c>
      <c r="H15" s="15">
        <v>60</v>
      </c>
      <c r="I15" s="15">
        <v>71.5</v>
      </c>
      <c r="J15" s="14"/>
      <c r="K15" s="14"/>
      <c r="L15" s="15">
        <v>32.5875</v>
      </c>
      <c r="M15" s="15"/>
      <c r="N15" s="15">
        <v>81.4</v>
      </c>
      <c r="O15" s="15">
        <f t="shared" si="0"/>
        <v>40.7</v>
      </c>
      <c r="P15" s="15">
        <f t="shared" si="1"/>
        <v>73.2875</v>
      </c>
      <c r="Q15" s="63" t="s">
        <v>64</v>
      </c>
      <c r="R15" s="63" t="s">
        <v>64</v>
      </c>
      <c r="S15" s="48"/>
    </row>
    <row r="16" spans="1:19" ht="37.5" customHeight="1">
      <c r="A16" s="23"/>
      <c r="B16" s="14"/>
      <c r="C16" s="14"/>
      <c r="D16" s="14">
        <v>5</v>
      </c>
      <c r="E16" s="62" t="s">
        <v>65</v>
      </c>
      <c r="F16" s="16" t="s">
        <v>30</v>
      </c>
      <c r="G16" s="62" t="s">
        <v>66</v>
      </c>
      <c r="H16" s="15">
        <v>51.2</v>
      </c>
      <c r="I16" s="15">
        <v>76.5</v>
      </c>
      <c r="J16" s="14"/>
      <c r="K16" s="14"/>
      <c r="L16" s="15">
        <v>31.2925</v>
      </c>
      <c r="M16" s="15"/>
      <c r="N16" s="15">
        <v>80.8</v>
      </c>
      <c r="O16" s="15">
        <f t="shared" si="0"/>
        <v>40.4</v>
      </c>
      <c r="P16" s="15">
        <f t="shared" si="1"/>
        <v>71.6925</v>
      </c>
      <c r="Q16" s="63" t="s">
        <v>57</v>
      </c>
      <c r="R16" s="63" t="s">
        <v>37</v>
      </c>
      <c r="S16" s="48"/>
    </row>
    <row r="17" spans="1:19" ht="39" customHeight="1">
      <c r="A17" s="24"/>
      <c r="B17" s="14"/>
      <c r="C17" s="14"/>
      <c r="D17" s="14">
        <v>6</v>
      </c>
      <c r="E17" s="62" t="s">
        <v>67</v>
      </c>
      <c r="F17" s="16" t="s">
        <v>30</v>
      </c>
      <c r="G17" s="62" t="s">
        <v>68</v>
      </c>
      <c r="H17" s="15">
        <v>63.2</v>
      </c>
      <c r="I17" s="15">
        <v>62.5</v>
      </c>
      <c r="J17" s="14"/>
      <c r="K17" s="14"/>
      <c r="L17" s="15">
        <v>31.4425</v>
      </c>
      <c r="M17" s="15"/>
      <c r="N17" s="15">
        <v>0</v>
      </c>
      <c r="O17" s="15">
        <f t="shared" si="0"/>
        <v>0</v>
      </c>
      <c r="P17" s="15">
        <f t="shared" si="1"/>
        <v>31.4425</v>
      </c>
      <c r="Q17" s="63" t="s">
        <v>69</v>
      </c>
      <c r="R17" s="63" t="s">
        <v>37</v>
      </c>
      <c r="S17" s="16" t="s">
        <v>70</v>
      </c>
    </row>
    <row r="18" spans="1:19" ht="33" customHeight="1">
      <c r="A18" s="13" t="s">
        <v>71</v>
      </c>
      <c r="B18" s="61" t="s">
        <v>72</v>
      </c>
      <c r="C18" s="14">
        <v>1</v>
      </c>
      <c r="D18" s="14">
        <v>1</v>
      </c>
      <c r="E18" s="62" t="s">
        <v>73</v>
      </c>
      <c r="F18" s="16" t="s">
        <v>25</v>
      </c>
      <c r="G18" s="62" t="s">
        <v>74</v>
      </c>
      <c r="H18" s="15">
        <v>56.8</v>
      </c>
      <c r="I18" s="15">
        <v>72.5</v>
      </c>
      <c r="J18" s="14"/>
      <c r="K18" s="14"/>
      <c r="L18" s="15">
        <v>31.9325</v>
      </c>
      <c r="M18" s="15"/>
      <c r="N18" s="15">
        <v>82.8</v>
      </c>
      <c r="O18" s="15">
        <f t="shared" si="0"/>
        <v>41.4</v>
      </c>
      <c r="P18" s="15">
        <f t="shared" si="1"/>
        <v>73.3325</v>
      </c>
      <c r="Q18" s="65" t="s">
        <v>75</v>
      </c>
      <c r="R18" s="63" t="s">
        <v>76</v>
      </c>
      <c r="S18" s="48"/>
    </row>
    <row r="19" spans="1:19" ht="36.75" customHeight="1">
      <c r="A19" s="19"/>
      <c r="B19" s="14"/>
      <c r="C19" s="14"/>
      <c r="D19" s="14">
        <v>2</v>
      </c>
      <c r="E19" s="62" t="s">
        <v>77</v>
      </c>
      <c r="F19" s="16" t="s">
        <v>30</v>
      </c>
      <c r="G19" s="62" t="s">
        <v>78</v>
      </c>
      <c r="H19" s="15">
        <v>56.8</v>
      </c>
      <c r="I19" s="15">
        <v>73</v>
      </c>
      <c r="J19" s="14"/>
      <c r="K19" s="14"/>
      <c r="L19" s="15">
        <v>32.045</v>
      </c>
      <c r="M19" s="15"/>
      <c r="N19" s="15">
        <v>82</v>
      </c>
      <c r="O19" s="15">
        <f t="shared" si="0"/>
        <v>41</v>
      </c>
      <c r="P19" s="15">
        <f t="shared" si="1"/>
        <v>73.045</v>
      </c>
      <c r="Q19" s="63" t="s">
        <v>79</v>
      </c>
      <c r="R19" s="63" t="s">
        <v>80</v>
      </c>
      <c r="S19" s="50"/>
    </row>
    <row r="20" spans="1:19" ht="34.5" customHeight="1">
      <c r="A20" s="25"/>
      <c r="B20" s="14"/>
      <c r="C20" s="14"/>
      <c r="D20" s="14">
        <v>3</v>
      </c>
      <c r="E20" s="62" t="s">
        <v>81</v>
      </c>
      <c r="F20" s="16" t="s">
        <v>25</v>
      </c>
      <c r="G20" s="62" t="s">
        <v>82</v>
      </c>
      <c r="H20" s="15">
        <v>48</v>
      </c>
      <c r="I20" s="15">
        <v>74</v>
      </c>
      <c r="J20" s="14"/>
      <c r="K20" s="14"/>
      <c r="L20" s="15">
        <v>29.85</v>
      </c>
      <c r="M20" s="15"/>
      <c r="N20" s="15">
        <v>82.4</v>
      </c>
      <c r="O20" s="15">
        <f aca="true" t="shared" si="2" ref="O20:O61">N20*0.5</f>
        <v>41.2</v>
      </c>
      <c r="P20" s="15">
        <f aca="true" t="shared" si="3" ref="P20:P61">L20+O20</f>
        <v>71.05000000000001</v>
      </c>
      <c r="Q20" s="63" t="s">
        <v>83</v>
      </c>
      <c r="R20" s="63" t="s">
        <v>84</v>
      </c>
      <c r="S20" s="48"/>
    </row>
    <row r="21" spans="1:19" ht="39" customHeight="1">
      <c r="A21" s="13" t="s">
        <v>85</v>
      </c>
      <c r="B21" s="14" t="s">
        <v>86</v>
      </c>
      <c r="C21" s="14">
        <v>1</v>
      </c>
      <c r="D21" s="14">
        <v>1</v>
      </c>
      <c r="E21" s="62" t="s">
        <v>87</v>
      </c>
      <c r="F21" s="16" t="s">
        <v>25</v>
      </c>
      <c r="G21" s="62" t="s">
        <v>88</v>
      </c>
      <c r="H21" s="15">
        <v>48</v>
      </c>
      <c r="I21" s="15">
        <v>66</v>
      </c>
      <c r="J21" s="14"/>
      <c r="K21" s="14"/>
      <c r="L21" s="15">
        <v>28.05</v>
      </c>
      <c r="M21" s="15"/>
      <c r="N21" s="15">
        <v>83</v>
      </c>
      <c r="O21" s="15">
        <f t="shared" si="2"/>
        <v>41.5</v>
      </c>
      <c r="P21" s="15">
        <f t="shared" si="3"/>
        <v>69.55</v>
      </c>
      <c r="Q21" s="63" t="s">
        <v>89</v>
      </c>
      <c r="R21" s="63" t="s">
        <v>90</v>
      </c>
      <c r="S21" s="16"/>
    </row>
    <row r="22" spans="1:19" ht="45" customHeight="1">
      <c r="A22" s="19"/>
      <c r="B22" s="14"/>
      <c r="C22" s="14"/>
      <c r="D22" s="14">
        <v>2</v>
      </c>
      <c r="E22" s="62" t="s">
        <v>91</v>
      </c>
      <c r="F22" s="16" t="s">
        <v>30</v>
      </c>
      <c r="G22" s="62" t="s">
        <v>92</v>
      </c>
      <c r="H22" s="15">
        <v>43.2</v>
      </c>
      <c r="I22" s="15">
        <v>68.5</v>
      </c>
      <c r="J22" s="14"/>
      <c r="K22" s="14"/>
      <c r="L22" s="15">
        <v>27.2925</v>
      </c>
      <c r="M22" s="15"/>
      <c r="N22" s="15">
        <v>84</v>
      </c>
      <c r="O22" s="15">
        <f t="shared" si="2"/>
        <v>42</v>
      </c>
      <c r="P22" s="15">
        <f t="shared" si="3"/>
        <v>69.2925</v>
      </c>
      <c r="Q22" s="63" t="s">
        <v>93</v>
      </c>
      <c r="R22" s="63" t="s">
        <v>94</v>
      </c>
      <c r="S22" s="48"/>
    </row>
    <row r="23" spans="1:19" ht="45" customHeight="1">
      <c r="A23" s="25"/>
      <c r="B23" s="14"/>
      <c r="C23" s="14"/>
      <c r="D23" s="14">
        <v>3</v>
      </c>
      <c r="E23" s="62" t="s">
        <v>95</v>
      </c>
      <c r="F23" s="16" t="s">
        <v>25</v>
      </c>
      <c r="G23" s="62" t="s">
        <v>96</v>
      </c>
      <c r="H23" s="15">
        <v>40.8</v>
      </c>
      <c r="I23" s="15">
        <v>69.5</v>
      </c>
      <c r="J23" s="14"/>
      <c r="K23" s="14"/>
      <c r="L23" s="15">
        <v>26.8575</v>
      </c>
      <c r="M23" s="15"/>
      <c r="N23" s="15">
        <v>79.6</v>
      </c>
      <c r="O23" s="15">
        <f t="shared" si="2"/>
        <v>39.8</v>
      </c>
      <c r="P23" s="15">
        <f t="shared" si="3"/>
        <v>66.6575</v>
      </c>
      <c r="Q23" s="63" t="s">
        <v>89</v>
      </c>
      <c r="R23" s="63" t="s">
        <v>97</v>
      </c>
      <c r="S23" s="48"/>
    </row>
    <row r="24" spans="1:19" ht="36.75" customHeight="1">
      <c r="A24" s="13" t="s">
        <v>98</v>
      </c>
      <c r="B24" s="14" t="s">
        <v>99</v>
      </c>
      <c r="C24" s="14">
        <v>1</v>
      </c>
      <c r="D24" s="14">
        <v>1</v>
      </c>
      <c r="E24" s="62" t="s">
        <v>100</v>
      </c>
      <c r="F24" s="16" t="s">
        <v>30</v>
      </c>
      <c r="G24" s="62" t="s">
        <v>101</v>
      </c>
      <c r="H24" s="15">
        <v>62.4</v>
      </c>
      <c r="I24" s="15">
        <v>83</v>
      </c>
      <c r="J24" s="14"/>
      <c r="K24" s="14"/>
      <c r="L24" s="15">
        <v>35.835</v>
      </c>
      <c r="M24" s="15"/>
      <c r="N24" s="15">
        <v>85</v>
      </c>
      <c r="O24" s="15">
        <f t="shared" si="2"/>
        <v>42.5</v>
      </c>
      <c r="P24" s="15">
        <f t="shared" si="3"/>
        <v>78.33500000000001</v>
      </c>
      <c r="Q24" s="63" t="s">
        <v>102</v>
      </c>
      <c r="R24" s="63" t="s">
        <v>103</v>
      </c>
      <c r="S24" s="48"/>
    </row>
    <row r="25" spans="1:19" ht="36.75" customHeight="1">
      <c r="A25" s="19"/>
      <c r="B25" s="14"/>
      <c r="C25" s="14"/>
      <c r="D25" s="14">
        <v>2</v>
      </c>
      <c r="E25" s="62" t="s">
        <v>104</v>
      </c>
      <c r="F25" s="16" t="s">
        <v>30</v>
      </c>
      <c r="G25" s="62" t="s">
        <v>105</v>
      </c>
      <c r="H25" s="15">
        <v>55.2</v>
      </c>
      <c r="I25" s="15">
        <v>73.5</v>
      </c>
      <c r="J25" s="14"/>
      <c r="K25" s="14"/>
      <c r="L25" s="15">
        <v>31.7175</v>
      </c>
      <c r="M25" s="15"/>
      <c r="N25" s="15">
        <v>83</v>
      </c>
      <c r="O25" s="15">
        <f t="shared" si="2"/>
        <v>41.5</v>
      </c>
      <c r="P25" s="15">
        <f t="shared" si="3"/>
        <v>73.2175</v>
      </c>
      <c r="Q25" s="63" t="s">
        <v>106</v>
      </c>
      <c r="R25" s="63" t="s">
        <v>107</v>
      </c>
      <c r="S25" s="48"/>
    </row>
    <row r="26" spans="1:19" ht="34.5" customHeight="1">
      <c r="A26" s="25"/>
      <c r="B26" s="14"/>
      <c r="C26" s="14"/>
      <c r="D26" s="14">
        <v>3</v>
      </c>
      <c r="E26" s="62" t="s">
        <v>108</v>
      </c>
      <c r="F26" s="16" t="s">
        <v>30</v>
      </c>
      <c r="G26" s="62" t="s">
        <v>109</v>
      </c>
      <c r="H26" s="15">
        <v>57.6</v>
      </c>
      <c r="I26" s="15">
        <v>70</v>
      </c>
      <c r="J26" s="14"/>
      <c r="K26" s="14"/>
      <c r="L26" s="15">
        <v>31.59</v>
      </c>
      <c r="M26" s="15"/>
      <c r="N26" s="15">
        <v>81.2</v>
      </c>
      <c r="O26" s="15">
        <f t="shared" si="2"/>
        <v>40.6</v>
      </c>
      <c r="P26" s="15">
        <f t="shared" si="3"/>
        <v>72.19</v>
      </c>
      <c r="Q26" s="63" t="s">
        <v>110</v>
      </c>
      <c r="R26" s="63" t="s">
        <v>111</v>
      </c>
      <c r="S26" s="48"/>
    </row>
    <row r="27" spans="1:19" ht="37.5" customHeight="1">
      <c r="A27" s="13" t="s">
        <v>112</v>
      </c>
      <c r="B27" s="14" t="s">
        <v>113</v>
      </c>
      <c r="C27" s="14">
        <v>1</v>
      </c>
      <c r="D27" s="14">
        <v>1</v>
      </c>
      <c r="E27" s="62" t="s">
        <v>114</v>
      </c>
      <c r="F27" s="16" t="s">
        <v>25</v>
      </c>
      <c r="G27" s="62" t="s">
        <v>115</v>
      </c>
      <c r="H27" s="15">
        <v>66.4</v>
      </c>
      <c r="I27" s="15">
        <v>73</v>
      </c>
      <c r="J27" s="14"/>
      <c r="K27" s="14"/>
      <c r="L27" s="15">
        <v>34.685</v>
      </c>
      <c r="M27" s="15"/>
      <c r="N27" s="15">
        <v>82.2</v>
      </c>
      <c r="O27" s="15">
        <f t="shared" si="2"/>
        <v>41.1</v>
      </c>
      <c r="P27" s="15">
        <f t="shared" si="3"/>
        <v>75.785</v>
      </c>
      <c r="Q27" s="63" t="s">
        <v>116</v>
      </c>
      <c r="R27" s="63" t="s">
        <v>37</v>
      </c>
      <c r="S27" s="48"/>
    </row>
    <row r="28" spans="1:19" ht="37.5" customHeight="1">
      <c r="A28" s="19"/>
      <c r="B28" s="14"/>
      <c r="C28" s="14"/>
      <c r="D28" s="14">
        <v>2</v>
      </c>
      <c r="E28" s="62" t="s">
        <v>117</v>
      </c>
      <c r="F28" s="16" t="s">
        <v>25</v>
      </c>
      <c r="G28" s="62" t="s">
        <v>118</v>
      </c>
      <c r="H28" s="15">
        <v>60</v>
      </c>
      <c r="I28" s="15">
        <v>71.5</v>
      </c>
      <c r="J28" s="14"/>
      <c r="K28" s="14"/>
      <c r="L28" s="15">
        <v>32.5875</v>
      </c>
      <c r="M28" s="15"/>
      <c r="N28" s="15">
        <v>82.26</v>
      </c>
      <c r="O28" s="15">
        <f t="shared" si="2"/>
        <v>41.13</v>
      </c>
      <c r="P28" s="15">
        <f t="shared" si="3"/>
        <v>73.7175</v>
      </c>
      <c r="Q28" s="63" t="s">
        <v>69</v>
      </c>
      <c r="R28" s="63" t="s">
        <v>119</v>
      </c>
      <c r="S28" s="48"/>
    </row>
    <row r="29" spans="1:19" ht="34.5" customHeight="1">
      <c r="A29" s="25"/>
      <c r="B29" s="14"/>
      <c r="C29" s="14"/>
      <c r="D29" s="14">
        <v>3</v>
      </c>
      <c r="E29" s="62" t="s">
        <v>120</v>
      </c>
      <c r="F29" s="16" t="s">
        <v>30</v>
      </c>
      <c r="G29" s="62" t="s">
        <v>121</v>
      </c>
      <c r="H29" s="15">
        <v>52.8</v>
      </c>
      <c r="I29" s="15">
        <v>71.5</v>
      </c>
      <c r="J29" s="14"/>
      <c r="K29" s="14"/>
      <c r="L29" s="15">
        <v>30.6075</v>
      </c>
      <c r="M29" s="15"/>
      <c r="N29" s="15">
        <v>82.1</v>
      </c>
      <c r="O29" s="15">
        <f t="shared" si="2"/>
        <v>41.05</v>
      </c>
      <c r="P29" s="15">
        <f t="shared" si="3"/>
        <v>71.6575</v>
      </c>
      <c r="Q29" s="63" t="s">
        <v>122</v>
      </c>
      <c r="R29" s="63" t="s">
        <v>123</v>
      </c>
      <c r="S29" s="48"/>
    </row>
    <row r="30" spans="1:19" ht="46.5" customHeight="1">
      <c r="A30" s="13" t="s">
        <v>124</v>
      </c>
      <c r="B30" s="14" t="s">
        <v>125</v>
      </c>
      <c r="C30" s="14">
        <v>1</v>
      </c>
      <c r="D30" s="14">
        <v>1</v>
      </c>
      <c r="E30" s="62" t="s">
        <v>126</v>
      </c>
      <c r="F30" s="16" t="s">
        <v>30</v>
      </c>
      <c r="G30" s="62" t="s">
        <v>127</v>
      </c>
      <c r="H30" s="15">
        <v>67.2</v>
      </c>
      <c r="I30" s="15">
        <v>71.5</v>
      </c>
      <c r="J30" s="14"/>
      <c r="K30" s="14"/>
      <c r="L30" s="15">
        <v>34.5675</v>
      </c>
      <c r="M30" s="15"/>
      <c r="N30" s="15">
        <v>79.4</v>
      </c>
      <c r="O30" s="15">
        <f t="shared" si="2"/>
        <v>39.7</v>
      </c>
      <c r="P30" s="15">
        <f t="shared" si="3"/>
        <v>74.26750000000001</v>
      </c>
      <c r="Q30" s="63" t="s">
        <v>128</v>
      </c>
      <c r="R30" s="63" t="s">
        <v>128</v>
      </c>
      <c r="S30" s="48"/>
    </row>
    <row r="31" spans="1:19" ht="37.5" customHeight="1">
      <c r="A31" s="19"/>
      <c r="B31" s="14"/>
      <c r="C31" s="14"/>
      <c r="D31" s="14">
        <v>2</v>
      </c>
      <c r="E31" s="62" t="s">
        <v>129</v>
      </c>
      <c r="F31" s="16" t="s">
        <v>30</v>
      </c>
      <c r="G31" s="62" t="s">
        <v>130</v>
      </c>
      <c r="H31" s="15">
        <v>56.8</v>
      </c>
      <c r="I31" s="15">
        <v>63</v>
      </c>
      <c r="J31" s="14"/>
      <c r="K31" s="14"/>
      <c r="L31" s="15">
        <v>29.795</v>
      </c>
      <c r="M31" s="15"/>
      <c r="N31" s="15">
        <v>81.6</v>
      </c>
      <c r="O31" s="15">
        <f t="shared" si="2"/>
        <v>40.8</v>
      </c>
      <c r="P31" s="15">
        <f t="shared" si="3"/>
        <v>70.595</v>
      </c>
      <c r="Q31" s="63" t="s">
        <v>131</v>
      </c>
      <c r="R31" s="63" t="s">
        <v>37</v>
      </c>
      <c r="S31" s="48"/>
    </row>
    <row r="32" spans="1:19" ht="52.5" customHeight="1">
      <c r="A32" s="25"/>
      <c r="B32" s="14"/>
      <c r="C32" s="14"/>
      <c r="D32" s="14">
        <v>3</v>
      </c>
      <c r="E32" s="62" t="s">
        <v>132</v>
      </c>
      <c r="F32" s="16" t="s">
        <v>30</v>
      </c>
      <c r="G32" s="62" t="s">
        <v>133</v>
      </c>
      <c r="H32" s="15">
        <v>50.4</v>
      </c>
      <c r="I32" s="15">
        <v>70</v>
      </c>
      <c r="J32" s="14"/>
      <c r="K32" s="14"/>
      <c r="L32" s="15">
        <v>29.61</v>
      </c>
      <c r="M32" s="15"/>
      <c r="N32" s="15">
        <v>78.2</v>
      </c>
      <c r="O32" s="15">
        <f t="shared" si="2"/>
        <v>39.1</v>
      </c>
      <c r="P32" s="15">
        <f t="shared" si="3"/>
        <v>68.71000000000001</v>
      </c>
      <c r="Q32" s="63" t="s">
        <v>134</v>
      </c>
      <c r="R32" s="63" t="s">
        <v>37</v>
      </c>
      <c r="S32" s="48"/>
    </row>
    <row r="33" spans="1:19" ht="36" customHeight="1">
      <c r="A33" s="13" t="s">
        <v>135</v>
      </c>
      <c r="B33" s="66" t="s">
        <v>136</v>
      </c>
      <c r="C33" s="27">
        <v>1</v>
      </c>
      <c r="D33" s="28">
        <v>1</v>
      </c>
      <c r="E33" s="67" t="s">
        <v>137</v>
      </c>
      <c r="F33" s="16" t="s">
        <v>25</v>
      </c>
      <c r="G33" s="68" t="s">
        <v>138</v>
      </c>
      <c r="H33" s="30">
        <v>60</v>
      </c>
      <c r="I33" s="30">
        <v>75.5</v>
      </c>
      <c r="J33" s="42"/>
      <c r="K33" s="42"/>
      <c r="L33" s="30">
        <v>33.4875</v>
      </c>
      <c r="M33" s="30"/>
      <c r="N33" s="30" t="s">
        <v>139</v>
      </c>
      <c r="O33" s="15">
        <f t="shared" si="2"/>
        <v>41</v>
      </c>
      <c r="P33" s="15">
        <f t="shared" si="3"/>
        <v>74.4875</v>
      </c>
      <c r="Q33" s="69" t="s">
        <v>140</v>
      </c>
      <c r="R33" s="69" t="s">
        <v>141</v>
      </c>
      <c r="S33" s="48"/>
    </row>
    <row r="34" spans="1:19" ht="34.5" customHeight="1">
      <c r="A34" s="19"/>
      <c r="B34" s="31"/>
      <c r="C34" s="32"/>
      <c r="D34" s="28">
        <v>2</v>
      </c>
      <c r="E34" s="67" t="s">
        <v>142</v>
      </c>
      <c r="F34" s="16" t="s">
        <v>30</v>
      </c>
      <c r="G34" s="68" t="s">
        <v>143</v>
      </c>
      <c r="H34" s="30">
        <v>56.8</v>
      </c>
      <c r="I34" s="30">
        <v>73</v>
      </c>
      <c r="J34" s="42"/>
      <c r="K34" s="42"/>
      <c r="L34" s="30">
        <v>32.045</v>
      </c>
      <c r="M34" s="30"/>
      <c r="N34" s="30" t="s">
        <v>144</v>
      </c>
      <c r="O34" s="15">
        <f t="shared" si="2"/>
        <v>42.35</v>
      </c>
      <c r="P34" s="15">
        <f t="shared" si="3"/>
        <v>74.39500000000001</v>
      </c>
      <c r="Q34" s="69" t="s">
        <v>69</v>
      </c>
      <c r="R34" s="69" t="s">
        <v>145</v>
      </c>
      <c r="S34" s="48"/>
    </row>
    <row r="35" spans="1:19" ht="33.75" customHeight="1">
      <c r="A35" s="17"/>
      <c r="B35" s="31"/>
      <c r="C35" s="32"/>
      <c r="D35" s="28">
        <v>3</v>
      </c>
      <c r="E35" s="67" t="s">
        <v>146</v>
      </c>
      <c r="F35" s="16" t="s">
        <v>25</v>
      </c>
      <c r="G35" s="68" t="s">
        <v>147</v>
      </c>
      <c r="H35" s="30">
        <v>60</v>
      </c>
      <c r="I35" s="30">
        <v>69.5</v>
      </c>
      <c r="J35" s="42"/>
      <c r="K35" s="42"/>
      <c r="L35" s="30">
        <v>32.1375</v>
      </c>
      <c r="M35" s="30"/>
      <c r="N35" s="30" t="s">
        <v>148</v>
      </c>
      <c r="O35" s="15">
        <f t="shared" si="2"/>
        <v>40.3</v>
      </c>
      <c r="P35" s="15">
        <f t="shared" si="3"/>
        <v>72.4375</v>
      </c>
      <c r="Q35" s="69" t="s">
        <v>149</v>
      </c>
      <c r="R35" s="69" t="s">
        <v>150</v>
      </c>
      <c r="S35" s="48"/>
    </row>
    <row r="36" spans="1:19" ht="36" customHeight="1">
      <c r="A36" s="13" t="s">
        <v>151</v>
      </c>
      <c r="B36" s="66" t="s">
        <v>152</v>
      </c>
      <c r="C36" s="27">
        <v>1</v>
      </c>
      <c r="D36" s="28">
        <v>1</v>
      </c>
      <c r="E36" s="67" t="s">
        <v>153</v>
      </c>
      <c r="F36" s="16" t="s">
        <v>25</v>
      </c>
      <c r="G36" s="68" t="s">
        <v>154</v>
      </c>
      <c r="H36" s="30">
        <v>72</v>
      </c>
      <c r="I36" s="30">
        <v>75.5</v>
      </c>
      <c r="J36" s="43"/>
      <c r="K36" s="43"/>
      <c r="L36" s="30">
        <v>36.7875</v>
      </c>
      <c r="M36" s="30"/>
      <c r="N36" s="30" t="s">
        <v>155</v>
      </c>
      <c r="O36" s="15">
        <f t="shared" si="2"/>
        <v>41.5</v>
      </c>
      <c r="P36" s="15">
        <f t="shared" si="3"/>
        <v>78.2875</v>
      </c>
      <c r="Q36" s="69" t="s">
        <v>69</v>
      </c>
      <c r="R36" s="69" t="s">
        <v>156</v>
      </c>
      <c r="S36" s="48"/>
    </row>
    <row r="37" spans="1:19" ht="36" customHeight="1">
      <c r="A37" s="17"/>
      <c r="B37" s="31"/>
      <c r="C37" s="32"/>
      <c r="D37" s="28">
        <v>2</v>
      </c>
      <c r="E37" s="67" t="s">
        <v>157</v>
      </c>
      <c r="F37" s="16" t="s">
        <v>30</v>
      </c>
      <c r="G37" s="68" t="s">
        <v>158</v>
      </c>
      <c r="H37" s="30">
        <v>55.2</v>
      </c>
      <c r="I37" s="30">
        <v>77.5</v>
      </c>
      <c r="J37" s="43"/>
      <c r="K37" s="43"/>
      <c r="L37" s="30">
        <v>32.6175</v>
      </c>
      <c r="M37" s="30"/>
      <c r="N37" s="30" t="s">
        <v>159</v>
      </c>
      <c r="O37" s="15">
        <f t="shared" si="2"/>
        <v>41.15</v>
      </c>
      <c r="P37" s="15">
        <f t="shared" si="3"/>
        <v>73.7675</v>
      </c>
      <c r="Q37" s="69" t="s">
        <v>160</v>
      </c>
      <c r="R37" s="69" t="s">
        <v>37</v>
      </c>
      <c r="S37" s="48"/>
    </row>
    <row r="38" spans="1:19" ht="33" customHeight="1">
      <c r="A38" s="18"/>
      <c r="B38" s="33"/>
      <c r="C38" s="34"/>
      <c r="D38" s="28">
        <v>3</v>
      </c>
      <c r="E38" s="67" t="s">
        <v>161</v>
      </c>
      <c r="F38" s="16" t="s">
        <v>25</v>
      </c>
      <c r="G38" s="68" t="s">
        <v>162</v>
      </c>
      <c r="H38" s="30">
        <v>56</v>
      </c>
      <c r="I38" s="30">
        <v>72.5</v>
      </c>
      <c r="J38" s="43"/>
      <c r="K38" s="43"/>
      <c r="L38" s="30">
        <v>31.7125</v>
      </c>
      <c r="M38" s="30"/>
      <c r="N38" s="30" t="s">
        <v>163</v>
      </c>
      <c r="O38" s="15">
        <f t="shared" si="2"/>
        <v>41.25</v>
      </c>
      <c r="P38" s="15">
        <f t="shared" si="3"/>
        <v>72.9625</v>
      </c>
      <c r="Q38" s="69" t="s">
        <v>164</v>
      </c>
      <c r="R38" s="69" t="s">
        <v>165</v>
      </c>
      <c r="S38" s="48"/>
    </row>
    <row r="39" spans="1:19" ht="51" customHeight="1">
      <c r="A39" s="70" t="s">
        <v>166</v>
      </c>
      <c r="B39" s="66" t="s">
        <v>167</v>
      </c>
      <c r="C39" s="27">
        <v>1</v>
      </c>
      <c r="D39" s="16">
        <v>1</v>
      </c>
      <c r="E39" s="67" t="s">
        <v>168</v>
      </c>
      <c r="F39" s="16" t="s">
        <v>25</v>
      </c>
      <c r="G39" s="68" t="s">
        <v>169</v>
      </c>
      <c r="H39" s="30">
        <v>64.8</v>
      </c>
      <c r="I39" s="30">
        <v>77</v>
      </c>
      <c r="J39" s="43"/>
      <c r="K39" s="43"/>
      <c r="L39" s="30">
        <v>35.145</v>
      </c>
      <c r="M39" s="30"/>
      <c r="N39" s="30" t="s">
        <v>170</v>
      </c>
      <c r="O39" s="15">
        <f t="shared" si="2"/>
        <v>40.65</v>
      </c>
      <c r="P39" s="15">
        <f t="shared" si="3"/>
        <v>75.795</v>
      </c>
      <c r="Q39" s="69" t="s">
        <v>32</v>
      </c>
      <c r="R39" s="69" t="s">
        <v>171</v>
      </c>
      <c r="S39" s="48"/>
    </row>
    <row r="40" spans="1:19" ht="48" customHeight="1">
      <c r="A40" s="23"/>
      <c r="B40" s="31"/>
      <c r="C40" s="32"/>
      <c r="D40" s="16">
        <v>2</v>
      </c>
      <c r="E40" s="67" t="s">
        <v>172</v>
      </c>
      <c r="F40" s="16" t="s">
        <v>25</v>
      </c>
      <c r="G40" s="68" t="s">
        <v>173</v>
      </c>
      <c r="H40" s="30">
        <v>58.4</v>
      </c>
      <c r="I40" s="30">
        <v>71</v>
      </c>
      <c r="J40" s="43"/>
      <c r="K40" s="43"/>
      <c r="L40" s="30">
        <v>32.035</v>
      </c>
      <c r="M40" s="30"/>
      <c r="N40" s="30" t="s">
        <v>174</v>
      </c>
      <c r="O40" s="15">
        <f t="shared" si="2"/>
        <v>40.9</v>
      </c>
      <c r="P40" s="15">
        <f t="shared" si="3"/>
        <v>72.935</v>
      </c>
      <c r="Q40" s="69" t="s">
        <v>175</v>
      </c>
      <c r="R40" s="69" t="s">
        <v>37</v>
      </c>
      <c r="S40" s="48"/>
    </row>
    <row r="41" spans="1:19" ht="42.75" customHeight="1">
      <c r="A41" s="24"/>
      <c r="B41" s="33"/>
      <c r="C41" s="34"/>
      <c r="D41" s="16">
        <v>3</v>
      </c>
      <c r="E41" s="71" t="s">
        <v>176</v>
      </c>
      <c r="F41" s="16" t="s">
        <v>30</v>
      </c>
      <c r="G41" s="72" t="s">
        <v>177</v>
      </c>
      <c r="H41" s="36">
        <v>57.6</v>
      </c>
      <c r="I41" s="36">
        <v>70</v>
      </c>
      <c r="J41" s="38"/>
      <c r="K41" s="38"/>
      <c r="L41" s="36">
        <v>31.59</v>
      </c>
      <c r="M41" s="36"/>
      <c r="N41" s="36" t="s">
        <v>178</v>
      </c>
      <c r="O41" s="15">
        <f t="shared" si="2"/>
        <v>39.45</v>
      </c>
      <c r="P41" s="15">
        <f t="shared" si="3"/>
        <v>71.04</v>
      </c>
      <c r="Q41" s="73" t="s">
        <v>179</v>
      </c>
      <c r="R41" s="73" t="s">
        <v>180</v>
      </c>
      <c r="S41" s="16" t="s">
        <v>181</v>
      </c>
    </row>
    <row r="42" spans="1:19" ht="36" customHeight="1">
      <c r="A42" s="70" t="s">
        <v>166</v>
      </c>
      <c r="B42" s="66" t="s">
        <v>182</v>
      </c>
      <c r="C42" s="27">
        <v>1</v>
      </c>
      <c r="D42" s="28">
        <v>1</v>
      </c>
      <c r="E42" s="67" t="s">
        <v>183</v>
      </c>
      <c r="F42" s="16" t="s">
        <v>25</v>
      </c>
      <c r="G42" s="68" t="s">
        <v>184</v>
      </c>
      <c r="H42" s="30">
        <v>63.2</v>
      </c>
      <c r="I42" s="30">
        <v>79</v>
      </c>
      <c r="J42" s="43"/>
      <c r="K42" s="43"/>
      <c r="L42" s="30">
        <v>35.155</v>
      </c>
      <c r="M42" s="30"/>
      <c r="N42" s="30" t="s">
        <v>185</v>
      </c>
      <c r="O42" s="15">
        <f t="shared" si="2"/>
        <v>41.95</v>
      </c>
      <c r="P42" s="15">
        <f t="shared" si="3"/>
        <v>77.105</v>
      </c>
      <c r="Q42" s="69" t="s">
        <v>164</v>
      </c>
      <c r="R42" s="69" t="s">
        <v>28</v>
      </c>
      <c r="S42" s="48"/>
    </row>
    <row r="43" spans="1:19" ht="39.75" customHeight="1">
      <c r="A43" s="23"/>
      <c r="B43" s="31"/>
      <c r="C43" s="32"/>
      <c r="D43" s="28">
        <v>2</v>
      </c>
      <c r="E43" s="67" t="s">
        <v>186</v>
      </c>
      <c r="F43" s="16" t="s">
        <v>25</v>
      </c>
      <c r="G43" s="68" t="s">
        <v>187</v>
      </c>
      <c r="H43" s="30">
        <v>66.4</v>
      </c>
      <c r="I43" s="30">
        <v>72</v>
      </c>
      <c r="J43" s="43"/>
      <c r="K43" s="43"/>
      <c r="L43" s="30">
        <v>34.46</v>
      </c>
      <c r="M43" s="30"/>
      <c r="N43" s="30" t="s">
        <v>188</v>
      </c>
      <c r="O43" s="15">
        <f t="shared" si="2"/>
        <v>41.3</v>
      </c>
      <c r="P43" s="15">
        <f t="shared" si="3"/>
        <v>75.75999999999999</v>
      </c>
      <c r="Q43" s="69" t="s">
        <v>42</v>
      </c>
      <c r="R43" s="69" t="s">
        <v>189</v>
      </c>
      <c r="S43" s="48"/>
    </row>
    <row r="44" spans="1:19" ht="36" customHeight="1">
      <c r="A44" s="24"/>
      <c r="B44" s="33"/>
      <c r="C44" s="34"/>
      <c r="D44" s="28">
        <v>3</v>
      </c>
      <c r="E44" s="67" t="s">
        <v>190</v>
      </c>
      <c r="F44" s="16" t="s">
        <v>30</v>
      </c>
      <c r="G44" s="68" t="s">
        <v>191</v>
      </c>
      <c r="H44" s="30">
        <v>64.8</v>
      </c>
      <c r="I44" s="30">
        <v>73.5</v>
      </c>
      <c r="J44" s="43"/>
      <c r="K44" s="43"/>
      <c r="L44" s="30">
        <v>34.3575</v>
      </c>
      <c r="M44" s="30"/>
      <c r="N44" s="30" t="s">
        <v>192</v>
      </c>
      <c r="O44" s="15">
        <f t="shared" si="2"/>
        <v>40.25</v>
      </c>
      <c r="P44" s="15">
        <f t="shared" si="3"/>
        <v>74.6075</v>
      </c>
      <c r="Q44" s="69" t="s">
        <v>193</v>
      </c>
      <c r="R44" s="69" t="s">
        <v>37</v>
      </c>
      <c r="S44" s="48"/>
    </row>
    <row r="45" spans="1:19" ht="37.5" customHeight="1">
      <c r="A45" s="13" t="s">
        <v>194</v>
      </c>
      <c r="B45" s="66" t="s">
        <v>195</v>
      </c>
      <c r="C45" s="27">
        <v>1</v>
      </c>
      <c r="D45" s="28">
        <v>1</v>
      </c>
      <c r="E45" s="67" t="s">
        <v>196</v>
      </c>
      <c r="F45" s="16" t="s">
        <v>25</v>
      </c>
      <c r="G45" s="68" t="s">
        <v>197</v>
      </c>
      <c r="H45" s="30">
        <v>62.4</v>
      </c>
      <c r="I45" s="30">
        <v>69</v>
      </c>
      <c r="J45" s="43"/>
      <c r="K45" s="43"/>
      <c r="L45" s="30">
        <v>32.685</v>
      </c>
      <c r="M45" s="30"/>
      <c r="N45" s="30" t="s">
        <v>198</v>
      </c>
      <c r="O45" s="15">
        <f t="shared" si="2"/>
        <v>41.8</v>
      </c>
      <c r="P45" s="15">
        <f t="shared" si="3"/>
        <v>74.485</v>
      </c>
      <c r="Q45" s="69" t="s">
        <v>199</v>
      </c>
      <c r="R45" s="69" t="s">
        <v>200</v>
      </c>
      <c r="S45" s="48"/>
    </row>
    <row r="46" spans="1:19" ht="36.75" customHeight="1">
      <c r="A46" s="19"/>
      <c r="B46" s="31"/>
      <c r="C46" s="32"/>
      <c r="D46" s="28">
        <v>2</v>
      </c>
      <c r="E46" s="67" t="s">
        <v>201</v>
      </c>
      <c r="F46" s="16" t="s">
        <v>25</v>
      </c>
      <c r="G46" s="68" t="s">
        <v>202</v>
      </c>
      <c r="H46" s="30">
        <v>55.2</v>
      </c>
      <c r="I46" s="30">
        <v>77.5</v>
      </c>
      <c r="J46" s="43"/>
      <c r="K46" s="43"/>
      <c r="L46" s="30">
        <v>32.6175</v>
      </c>
      <c r="M46" s="30"/>
      <c r="N46" s="30" t="s">
        <v>203</v>
      </c>
      <c r="O46" s="15">
        <f t="shared" si="2"/>
        <v>39.8</v>
      </c>
      <c r="P46" s="15">
        <f t="shared" si="3"/>
        <v>72.41749999999999</v>
      </c>
      <c r="Q46" s="69" t="s">
        <v>204</v>
      </c>
      <c r="R46" s="69" t="s">
        <v>37</v>
      </c>
      <c r="S46" s="48"/>
    </row>
    <row r="47" spans="1:19" ht="33" customHeight="1">
      <c r="A47" s="25"/>
      <c r="B47" s="33"/>
      <c r="C47" s="34"/>
      <c r="D47" s="28">
        <v>3</v>
      </c>
      <c r="E47" s="67" t="s">
        <v>205</v>
      </c>
      <c r="F47" s="16" t="s">
        <v>30</v>
      </c>
      <c r="G47" s="68" t="s">
        <v>206</v>
      </c>
      <c r="H47" s="30">
        <v>52</v>
      </c>
      <c r="I47" s="30">
        <v>71.5</v>
      </c>
      <c r="J47" s="43"/>
      <c r="K47" s="43"/>
      <c r="L47" s="30">
        <v>30.3875</v>
      </c>
      <c r="M47" s="30"/>
      <c r="N47" s="30" t="s">
        <v>139</v>
      </c>
      <c r="O47" s="15">
        <f t="shared" si="2"/>
        <v>41</v>
      </c>
      <c r="P47" s="15">
        <f t="shared" si="3"/>
        <v>71.3875</v>
      </c>
      <c r="Q47" s="69" t="s">
        <v>207</v>
      </c>
      <c r="R47" s="69" t="s">
        <v>208</v>
      </c>
      <c r="S47" s="48"/>
    </row>
    <row r="48" spans="1:19" ht="54.75" customHeight="1">
      <c r="A48" s="19" t="s">
        <v>209</v>
      </c>
      <c r="B48" s="74" t="s">
        <v>210</v>
      </c>
      <c r="C48" s="32">
        <v>1</v>
      </c>
      <c r="D48" s="28">
        <v>1</v>
      </c>
      <c r="E48" s="66" t="s">
        <v>211</v>
      </c>
      <c r="F48" s="16" t="s">
        <v>25</v>
      </c>
      <c r="G48" s="75" t="s">
        <v>212</v>
      </c>
      <c r="H48" s="37">
        <v>52.8</v>
      </c>
      <c r="I48" s="37">
        <v>64.5</v>
      </c>
      <c r="J48" s="44"/>
      <c r="K48" s="44"/>
      <c r="L48" s="37">
        <v>29.0325</v>
      </c>
      <c r="M48" s="30"/>
      <c r="N48" s="30" t="s">
        <v>188</v>
      </c>
      <c r="O48" s="15">
        <f t="shared" si="2"/>
        <v>41.3</v>
      </c>
      <c r="P48" s="15">
        <f t="shared" si="3"/>
        <v>70.3325</v>
      </c>
      <c r="Q48" s="69" t="s">
        <v>213</v>
      </c>
      <c r="R48" s="70" t="s">
        <v>214</v>
      </c>
      <c r="S48" s="48"/>
    </row>
    <row r="49" spans="1:19" ht="31.5" customHeight="1">
      <c r="A49" s="19"/>
      <c r="B49" s="31"/>
      <c r="C49" s="32"/>
      <c r="D49" s="28">
        <v>2</v>
      </c>
      <c r="E49" s="67" t="s">
        <v>215</v>
      </c>
      <c r="F49" s="16" t="s">
        <v>25</v>
      </c>
      <c r="G49" s="68" t="s">
        <v>216</v>
      </c>
      <c r="H49" s="30">
        <v>54.4</v>
      </c>
      <c r="I49" s="30">
        <v>63</v>
      </c>
      <c r="J49" s="43"/>
      <c r="K49" s="43"/>
      <c r="L49" s="30">
        <v>29.135</v>
      </c>
      <c r="M49" s="30"/>
      <c r="N49" s="30" t="s">
        <v>217</v>
      </c>
      <c r="O49" s="15">
        <f t="shared" si="2"/>
        <v>40.1</v>
      </c>
      <c r="P49" s="15">
        <f t="shared" si="3"/>
        <v>69.235</v>
      </c>
      <c r="Q49" s="69" t="s">
        <v>164</v>
      </c>
      <c r="R49" s="69" t="s">
        <v>37</v>
      </c>
      <c r="S49" s="48"/>
    </row>
    <row r="50" spans="1:19" ht="42" customHeight="1">
      <c r="A50" s="19"/>
      <c r="B50" s="31"/>
      <c r="C50" s="32"/>
      <c r="D50" s="28">
        <v>3</v>
      </c>
      <c r="E50" s="38" t="s">
        <v>218</v>
      </c>
      <c r="F50" s="16" t="s">
        <v>30</v>
      </c>
      <c r="G50" s="38" t="s">
        <v>219</v>
      </c>
      <c r="H50" s="38" t="s">
        <v>220</v>
      </c>
      <c r="I50" s="38" t="s">
        <v>221</v>
      </c>
      <c r="J50" s="38"/>
      <c r="K50" s="38"/>
      <c r="L50" s="38" t="s">
        <v>222</v>
      </c>
      <c r="M50" s="38"/>
      <c r="N50" s="38" t="s">
        <v>223</v>
      </c>
      <c r="O50" s="15">
        <f t="shared" si="2"/>
        <v>0</v>
      </c>
      <c r="P50" s="15">
        <f t="shared" si="3"/>
        <v>32.1425</v>
      </c>
      <c r="Q50" s="16" t="s">
        <v>224</v>
      </c>
      <c r="R50" s="16" t="s">
        <v>37</v>
      </c>
      <c r="S50" s="16" t="s">
        <v>70</v>
      </c>
    </row>
    <row r="51" spans="1:19" ht="36" customHeight="1">
      <c r="A51" s="16" t="s">
        <v>209</v>
      </c>
      <c r="B51" s="67" t="s">
        <v>225</v>
      </c>
      <c r="C51" s="28">
        <v>1</v>
      </c>
      <c r="D51" s="16">
        <v>1</v>
      </c>
      <c r="E51" s="67" t="s">
        <v>226</v>
      </c>
      <c r="F51" s="16" t="s">
        <v>25</v>
      </c>
      <c r="G51" s="67" t="s">
        <v>227</v>
      </c>
      <c r="H51" s="29">
        <v>60</v>
      </c>
      <c r="I51" s="29">
        <v>71</v>
      </c>
      <c r="J51" s="28"/>
      <c r="K51" s="28"/>
      <c r="L51" s="29">
        <v>32.475</v>
      </c>
      <c r="M51" s="29"/>
      <c r="N51" s="29">
        <v>82.2</v>
      </c>
      <c r="O51" s="15">
        <f t="shared" si="2"/>
        <v>41.1</v>
      </c>
      <c r="P51" s="15">
        <f t="shared" si="3"/>
        <v>73.575</v>
      </c>
      <c r="Q51" s="69" t="s">
        <v>89</v>
      </c>
      <c r="R51" s="69" t="s">
        <v>228</v>
      </c>
      <c r="S51" s="48"/>
    </row>
    <row r="52" spans="1:19" ht="36" customHeight="1">
      <c r="A52" s="16"/>
      <c r="B52" s="29"/>
      <c r="C52" s="28"/>
      <c r="D52" s="16">
        <v>2</v>
      </c>
      <c r="E52" s="67" t="s">
        <v>229</v>
      </c>
      <c r="F52" s="16" t="s">
        <v>25</v>
      </c>
      <c r="G52" s="67" t="s">
        <v>230</v>
      </c>
      <c r="H52" s="29">
        <v>52</v>
      </c>
      <c r="I52" s="29">
        <v>74</v>
      </c>
      <c r="J52" s="28"/>
      <c r="K52" s="28"/>
      <c r="L52" s="29">
        <v>30.95</v>
      </c>
      <c r="M52" s="29"/>
      <c r="N52" s="29">
        <v>67.6</v>
      </c>
      <c r="O52" s="15">
        <f t="shared" si="2"/>
        <v>33.8</v>
      </c>
      <c r="P52" s="15">
        <f t="shared" si="3"/>
        <v>64.75</v>
      </c>
      <c r="Q52" s="69" t="s">
        <v>231</v>
      </c>
      <c r="R52" s="69" t="s">
        <v>37</v>
      </c>
      <c r="S52" s="48"/>
    </row>
    <row r="53" spans="1:19" ht="36" customHeight="1">
      <c r="A53" s="13" t="s">
        <v>232</v>
      </c>
      <c r="B53" s="66" t="s">
        <v>233</v>
      </c>
      <c r="C53" s="23">
        <v>3</v>
      </c>
      <c r="D53" s="16">
        <v>1</v>
      </c>
      <c r="E53" s="67" t="s">
        <v>234</v>
      </c>
      <c r="F53" s="16" t="s">
        <v>25</v>
      </c>
      <c r="G53" s="67" t="s">
        <v>235</v>
      </c>
      <c r="H53" s="29">
        <v>64</v>
      </c>
      <c r="I53" s="29">
        <v>77.5</v>
      </c>
      <c r="J53" s="28"/>
      <c r="K53" s="28"/>
      <c r="L53" s="29">
        <v>35.0375</v>
      </c>
      <c r="M53" s="29"/>
      <c r="N53" s="29">
        <v>83.7</v>
      </c>
      <c r="O53" s="15">
        <f t="shared" si="2"/>
        <v>41.85</v>
      </c>
      <c r="P53" s="15">
        <f t="shared" si="3"/>
        <v>76.8875</v>
      </c>
      <c r="Q53" s="69" t="s">
        <v>236</v>
      </c>
      <c r="R53" s="69" t="s">
        <v>237</v>
      </c>
      <c r="S53" s="48"/>
    </row>
    <row r="54" spans="1:19" ht="36" customHeight="1">
      <c r="A54" s="19"/>
      <c r="B54" s="31"/>
      <c r="C54" s="31"/>
      <c r="D54" s="16">
        <v>2</v>
      </c>
      <c r="E54" s="67" t="s">
        <v>238</v>
      </c>
      <c r="F54" s="16" t="s">
        <v>30</v>
      </c>
      <c r="G54" s="67" t="s">
        <v>239</v>
      </c>
      <c r="H54" s="29">
        <v>64.8</v>
      </c>
      <c r="I54" s="29">
        <v>74.5</v>
      </c>
      <c r="J54" s="28"/>
      <c r="K54" s="28"/>
      <c r="L54" s="29">
        <v>34.5825</v>
      </c>
      <c r="M54" s="29"/>
      <c r="N54" s="29">
        <v>82.9</v>
      </c>
      <c r="O54" s="15">
        <f t="shared" si="2"/>
        <v>41.45</v>
      </c>
      <c r="P54" s="15">
        <f t="shared" si="3"/>
        <v>76.0325</v>
      </c>
      <c r="Q54" s="69" t="s">
        <v>240</v>
      </c>
      <c r="R54" s="69" t="s">
        <v>37</v>
      </c>
      <c r="S54" s="48"/>
    </row>
    <row r="55" spans="1:19" ht="36" customHeight="1">
      <c r="A55" s="19"/>
      <c r="B55" s="31"/>
      <c r="C55" s="31"/>
      <c r="D55" s="16">
        <v>3</v>
      </c>
      <c r="E55" s="67" t="s">
        <v>241</v>
      </c>
      <c r="F55" s="16" t="s">
        <v>30</v>
      </c>
      <c r="G55" s="67" t="s">
        <v>242</v>
      </c>
      <c r="H55" s="29">
        <v>68</v>
      </c>
      <c r="I55" s="29">
        <v>75.5</v>
      </c>
      <c r="J55" s="28"/>
      <c r="K55" s="28"/>
      <c r="L55" s="29">
        <v>35.6875</v>
      </c>
      <c r="M55" s="29"/>
      <c r="N55" s="29">
        <v>79.3</v>
      </c>
      <c r="O55" s="15">
        <f t="shared" si="2"/>
        <v>39.65</v>
      </c>
      <c r="P55" s="15">
        <f t="shared" si="3"/>
        <v>75.3375</v>
      </c>
      <c r="Q55" s="69" t="s">
        <v>243</v>
      </c>
      <c r="R55" s="69" t="s">
        <v>37</v>
      </c>
      <c r="S55" s="48"/>
    </row>
    <row r="56" spans="1:19" ht="24.75" customHeight="1">
      <c r="A56" s="19"/>
      <c r="B56" s="31"/>
      <c r="C56" s="31"/>
      <c r="D56" s="16">
        <v>4</v>
      </c>
      <c r="E56" s="67" t="s">
        <v>244</v>
      </c>
      <c r="F56" s="16" t="s">
        <v>25</v>
      </c>
      <c r="G56" s="67" t="s">
        <v>245</v>
      </c>
      <c r="H56" s="29">
        <v>64.8</v>
      </c>
      <c r="I56" s="29">
        <v>74.5</v>
      </c>
      <c r="J56" s="28"/>
      <c r="K56" s="28"/>
      <c r="L56" s="29">
        <v>34.5825</v>
      </c>
      <c r="M56" s="29"/>
      <c r="N56" s="29">
        <v>81</v>
      </c>
      <c r="O56" s="15">
        <f t="shared" si="2"/>
        <v>40.5</v>
      </c>
      <c r="P56" s="15">
        <f t="shared" si="3"/>
        <v>75.08250000000001</v>
      </c>
      <c r="Q56" s="69" t="s">
        <v>246</v>
      </c>
      <c r="R56" s="69" t="s">
        <v>247</v>
      </c>
      <c r="S56" s="48"/>
    </row>
    <row r="57" spans="1:19" ht="28.5" customHeight="1">
      <c r="A57" s="19"/>
      <c r="B57" s="31"/>
      <c r="C57" s="31"/>
      <c r="D57" s="16">
        <v>5</v>
      </c>
      <c r="E57" s="67" t="s">
        <v>248</v>
      </c>
      <c r="F57" s="16" t="s">
        <v>25</v>
      </c>
      <c r="G57" s="67" t="s">
        <v>249</v>
      </c>
      <c r="H57" s="29">
        <v>62.4</v>
      </c>
      <c r="I57" s="29">
        <v>72</v>
      </c>
      <c r="J57" s="28"/>
      <c r="K57" s="28"/>
      <c r="L57" s="29">
        <v>33.36</v>
      </c>
      <c r="M57" s="29"/>
      <c r="N57" s="29">
        <v>83.2</v>
      </c>
      <c r="O57" s="15">
        <f t="shared" si="2"/>
        <v>41.6</v>
      </c>
      <c r="P57" s="15">
        <f t="shared" si="3"/>
        <v>74.96000000000001</v>
      </c>
      <c r="Q57" s="69" t="s">
        <v>250</v>
      </c>
      <c r="R57" s="69" t="s">
        <v>37</v>
      </c>
      <c r="S57" s="48"/>
    </row>
    <row r="58" spans="1:19" ht="30" customHeight="1">
      <c r="A58" s="19"/>
      <c r="B58" s="31"/>
      <c r="C58" s="31"/>
      <c r="D58" s="16">
        <v>6</v>
      </c>
      <c r="E58" s="67" t="s">
        <v>251</v>
      </c>
      <c r="F58" s="16" t="s">
        <v>30</v>
      </c>
      <c r="G58" s="67" t="s">
        <v>252</v>
      </c>
      <c r="H58" s="29">
        <v>63.2</v>
      </c>
      <c r="I58" s="29">
        <v>76</v>
      </c>
      <c r="J58" s="28"/>
      <c r="K58" s="28"/>
      <c r="L58" s="29">
        <v>34.48</v>
      </c>
      <c r="M58" s="29"/>
      <c r="N58" s="29">
        <v>80.3</v>
      </c>
      <c r="O58" s="15">
        <f t="shared" si="2"/>
        <v>40.15</v>
      </c>
      <c r="P58" s="15">
        <f t="shared" si="3"/>
        <v>74.63</v>
      </c>
      <c r="Q58" s="69" t="s">
        <v>253</v>
      </c>
      <c r="R58" s="69" t="s">
        <v>254</v>
      </c>
      <c r="S58" s="48"/>
    </row>
    <row r="59" spans="1:19" ht="28.5" customHeight="1">
      <c r="A59" s="19"/>
      <c r="B59" s="31"/>
      <c r="C59" s="31"/>
      <c r="D59" s="16">
        <v>7</v>
      </c>
      <c r="E59" s="67" t="s">
        <v>255</v>
      </c>
      <c r="F59" s="16" t="s">
        <v>30</v>
      </c>
      <c r="G59" s="67" t="s">
        <v>256</v>
      </c>
      <c r="H59" s="29">
        <v>68.8</v>
      </c>
      <c r="I59" s="29">
        <v>66</v>
      </c>
      <c r="J59" s="28"/>
      <c r="K59" s="28"/>
      <c r="L59" s="29">
        <v>33.77</v>
      </c>
      <c r="M59" s="29"/>
      <c r="N59" s="29">
        <v>81.4</v>
      </c>
      <c r="O59" s="15">
        <f t="shared" si="2"/>
        <v>40.7</v>
      </c>
      <c r="P59" s="15">
        <f t="shared" si="3"/>
        <v>74.47</v>
      </c>
      <c r="Q59" s="69" t="s">
        <v>257</v>
      </c>
      <c r="R59" s="69" t="s">
        <v>37</v>
      </c>
      <c r="S59" s="48"/>
    </row>
    <row r="60" spans="1:19" ht="39" customHeight="1">
      <c r="A60" s="19"/>
      <c r="B60" s="31"/>
      <c r="C60" s="31"/>
      <c r="D60" s="16">
        <v>8</v>
      </c>
      <c r="E60" s="67" t="s">
        <v>258</v>
      </c>
      <c r="F60" s="16" t="s">
        <v>30</v>
      </c>
      <c r="G60" s="67" t="s">
        <v>259</v>
      </c>
      <c r="H60" s="29">
        <v>57.6</v>
      </c>
      <c r="I60" s="29">
        <v>76.5</v>
      </c>
      <c r="J60" s="28"/>
      <c r="K60" s="28"/>
      <c r="L60" s="29">
        <v>33.0525</v>
      </c>
      <c r="M60" s="29"/>
      <c r="N60" s="29">
        <v>82.6</v>
      </c>
      <c r="O60" s="15">
        <f t="shared" si="2"/>
        <v>41.3</v>
      </c>
      <c r="P60" s="15">
        <f t="shared" si="3"/>
        <v>74.35249999999999</v>
      </c>
      <c r="Q60" s="69" t="s">
        <v>260</v>
      </c>
      <c r="R60" s="69" t="s">
        <v>261</v>
      </c>
      <c r="S60" s="48"/>
    </row>
    <row r="61" spans="1:19" ht="30" customHeight="1">
      <c r="A61" s="25"/>
      <c r="B61" s="33"/>
      <c r="C61" s="31"/>
      <c r="D61" s="16">
        <v>9</v>
      </c>
      <c r="E61" s="67" t="s">
        <v>262</v>
      </c>
      <c r="F61" s="16" t="s">
        <v>25</v>
      </c>
      <c r="G61" s="67" t="s">
        <v>263</v>
      </c>
      <c r="H61" s="29">
        <v>62.4</v>
      </c>
      <c r="I61" s="29">
        <v>71.5</v>
      </c>
      <c r="J61" s="28"/>
      <c r="K61" s="28"/>
      <c r="L61" s="29">
        <v>33.2475</v>
      </c>
      <c r="M61" s="29"/>
      <c r="N61" s="29">
        <v>81</v>
      </c>
      <c r="O61" s="15">
        <f t="shared" si="2"/>
        <v>40.5</v>
      </c>
      <c r="P61" s="15">
        <f t="shared" si="3"/>
        <v>73.7475</v>
      </c>
      <c r="Q61" s="69" t="s">
        <v>264</v>
      </c>
      <c r="R61" s="69" t="s">
        <v>37</v>
      </c>
      <c r="S61" s="48"/>
    </row>
    <row r="62" spans="1:19" ht="37.5" customHeight="1">
      <c r="A62" s="13" t="s">
        <v>265</v>
      </c>
      <c r="B62" s="66" t="s">
        <v>266</v>
      </c>
      <c r="C62" s="26">
        <v>1</v>
      </c>
      <c r="D62" s="16">
        <v>1</v>
      </c>
      <c r="E62" s="67" t="s">
        <v>267</v>
      </c>
      <c r="F62" s="16" t="s">
        <v>30</v>
      </c>
      <c r="G62" s="67" t="s">
        <v>268</v>
      </c>
      <c r="H62" s="29">
        <v>70.4</v>
      </c>
      <c r="I62" s="29">
        <v>75.5</v>
      </c>
      <c r="J62" s="28"/>
      <c r="K62" s="28"/>
      <c r="L62" s="29">
        <v>36.3475</v>
      </c>
      <c r="M62" s="29"/>
      <c r="N62" s="29">
        <v>82</v>
      </c>
      <c r="O62" s="15">
        <f aca="true" t="shared" si="4" ref="O62:O94">N62*0.5</f>
        <v>41</v>
      </c>
      <c r="P62" s="15">
        <f aca="true" t="shared" si="5" ref="P62:P70">L62+O62</f>
        <v>77.3475</v>
      </c>
      <c r="Q62" s="69" t="s">
        <v>69</v>
      </c>
      <c r="R62" s="69" t="s">
        <v>37</v>
      </c>
      <c r="S62" s="48"/>
    </row>
    <row r="63" spans="1:19" ht="36.75" customHeight="1">
      <c r="A63" s="19"/>
      <c r="B63" s="31"/>
      <c r="C63" s="31"/>
      <c r="D63" s="16">
        <v>2</v>
      </c>
      <c r="E63" s="67" t="s">
        <v>269</v>
      </c>
      <c r="F63" s="16" t="s">
        <v>30</v>
      </c>
      <c r="G63" s="67" t="s">
        <v>270</v>
      </c>
      <c r="H63" s="29">
        <v>63.2</v>
      </c>
      <c r="I63" s="29">
        <v>63</v>
      </c>
      <c r="J63" s="28"/>
      <c r="K63" s="28"/>
      <c r="L63" s="29">
        <v>31.555</v>
      </c>
      <c r="M63" s="29"/>
      <c r="N63" s="29">
        <v>81.1</v>
      </c>
      <c r="O63" s="15">
        <f t="shared" si="4"/>
        <v>40.55</v>
      </c>
      <c r="P63" s="15">
        <f t="shared" si="5"/>
        <v>72.10499999999999</v>
      </c>
      <c r="Q63" s="69" t="s">
        <v>271</v>
      </c>
      <c r="R63" s="69" t="s">
        <v>272</v>
      </c>
      <c r="S63" s="48"/>
    </row>
    <row r="64" spans="1:19" ht="36" customHeight="1">
      <c r="A64" s="25"/>
      <c r="B64" s="31"/>
      <c r="C64" s="31"/>
      <c r="D64" s="16">
        <v>3</v>
      </c>
      <c r="E64" s="67" t="s">
        <v>273</v>
      </c>
      <c r="F64" s="16" t="s">
        <v>25</v>
      </c>
      <c r="G64" s="67" t="s">
        <v>274</v>
      </c>
      <c r="H64" s="29">
        <v>58.4</v>
      </c>
      <c r="I64" s="29">
        <v>65.5</v>
      </c>
      <c r="J64" s="28"/>
      <c r="K64" s="28"/>
      <c r="L64" s="29">
        <v>30.7975</v>
      </c>
      <c r="M64" s="29"/>
      <c r="N64" s="29">
        <v>81.1</v>
      </c>
      <c r="O64" s="15">
        <f t="shared" si="4"/>
        <v>40.55</v>
      </c>
      <c r="P64" s="15">
        <f t="shared" si="5"/>
        <v>71.3475</v>
      </c>
      <c r="Q64" s="69" t="s">
        <v>275</v>
      </c>
      <c r="R64" s="69" t="s">
        <v>37</v>
      </c>
      <c r="S64" s="48"/>
    </row>
    <row r="65" spans="1:19" ht="33.75" customHeight="1">
      <c r="A65" s="13" t="s">
        <v>276</v>
      </c>
      <c r="B65" s="66" t="s">
        <v>277</v>
      </c>
      <c r="C65" s="26">
        <v>1</v>
      </c>
      <c r="D65" s="16">
        <v>1</v>
      </c>
      <c r="E65" s="67" t="s">
        <v>278</v>
      </c>
      <c r="F65" s="16" t="s">
        <v>25</v>
      </c>
      <c r="G65" s="67" t="s">
        <v>279</v>
      </c>
      <c r="H65" s="29">
        <v>60</v>
      </c>
      <c r="I65" s="29">
        <v>69</v>
      </c>
      <c r="J65" s="28"/>
      <c r="K65" s="28"/>
      <c r="L65" s="29">
        <v>32.025</v>
      </c>
      <c r="M65" s="29"/>
      <c r="N65" s="29">
        <v>85.1</v>
      </c>
      <c r="O65" s="15">
        <f t="shared" si="4"/>
        <v>42.55</v>
      </c>
      <c r="P65" s="15">
        <f t="shared" si="5"/>
        <v>74.57499999999999</v>
      </c>
      <c r="Q65" s="69" t="s">
        <v>280</v>
      </c>
      <c r="R65" s="69" t="s">
        <v>281</v>
      </c>
      <c r="S65" s="48"/>
    </row>
    <row r="66" spans="1:19" ht="37.5" customHeight="1">
      <c r="A66" s="19"/>
      <c r="B66" s="31"/>
      <c r="C66" s="31"/>
      <c r="D66" s="16">
        <v>2</v>
      </c>
      <c r="E66" s="67" t="s">
        <v>282</v>
      </c>
      <c r="F66" s="16" t="s">
        <v>25</v>
      </c>
      <c r="G66" s="67" t="s">
        <v>283</v>
      </c>
      <c r="H66" s="29">
        <v>55.2</v>
      </c>
      <c r="I66" s="29">
        <v>74</v>
      </c>
      <c r="J66" s="28"/>
      <c r="K66" s="28"/>
      <c r="L66" s="29">
        <v>31.83</v>
      </c>
      <c r="M66" s="29"/>
      <c r="N66" s="29">
        <v>83.3</v>
      </c>
      <c r="O66" s="15">
        <f t="shared" si="4"/>
        <v>41.65</v>
      </c>
      <c r="P66" s="15">
        <f t="shared" si="5"/>
        <v>73.47999999999999</v>
      </c>
      <c r="Q66" s="69" t="s">
        <v>284</v>
      </c>
      <c r="R66" s="69" t="s">
        <v>285</v>
      </c>
      <c r="S66" s="48"/>
    </row>
    <row r="67" spans="1:19" ht="42" customHeight="1">
      <c r="A67" s="25"/>
      <c r="B67" s="31"/>
      <c r="C67" s="31"/>
      <c r="D67" s="16">
        <v>3</v>
      </c>
      <c r="E67" s="67" t="s">
        <v>286</v>
      </c>
      <c r="F67" s="16" t="s">
        <v>25</v>
      </c>
      <c r="G67" s="67" t="s">
        <v>287</v>
      </c>
      <c r="H67" s="29">
        <v>48.8</v>
      </c>
      <c r="I67" s="29">
        <v>75.5</v>
      </c>
      <c r="J67" s="28"/>
      <c r="K67" s="28"/>
      <c r="L67" s="29">
        <v>30.4075</v>
      </c>
      <c r="M67" s="29"/>
      <c r="N67" s="29">
        <v>78.4</v>
      </c>
      <c r="O67" s="15">
        <f t="shared" si="4"/>
        <v>39.2</v>
      </c>
      <c r="P67" s="15">
        <f t="shared" si="5"/>
        <v>69.6075</v>
      </c>
      <c r="Q67" s="69" t="s">
        <v>110</v>
      </c>
      <c r="R67" s="69" t="s">
        <v>288</v>
      </c>
      <c r="S67" s="48"/>
    </row>
    <row r="68" spans="1:19" ht="45" customHeight="1">
      <c r="A68" s="13" t="s">
        <v>289</v>
      </c>
      <c r="B68" s="66" t="s">
        <v>290</v>
      </c>
      <c r="C68" s="26">
        <v>1</v>
      </c>
      <c r="D68" s="16">
        <v>1</v>
      </c>
      <c r="E68" s="67" t="s">
        <v>291</v>
      </c>
      <c r="F68" s="16" t="s">
        <v>25</v>
      </c>
      <c r="G68" s="67" t="s">
        <v>292</v>
      </c>
      <c r="H68" s="29">
        <v>68</v>
      </c>
      <c r="I68" s="29">
        <v>76.5</v>
      </c>
      <c r="J68" s="28"/>
      <c r="K68" s="28"/>
      <c r="L68" s="29">
        <v>35.9125</v>
      </c>
      <c r="M68" s="29"/>
      <c r="N68" s="29">
        <v>83.5</v>
      </c>
      <c r="O68" s="15">
        <f t="shared" si="4"/>
        <v>41.75</v>
      </c>
      <c r="P68" s="15">
        <f t="shared" si="5"/>
        <v>77.6625</v>
      </c>
      <c r="Q68" s="69" t="s">
        <v>293</v>
      </c>
      <c r="R68" s="69" t="s">
        <v>294</v>
      </c>
      <c r="S68" s="48"/>
    </row>
    <row r="69" spans="1:19" ht="43.5" customHeight="1">
      <c r="A69" s="19"/>
      <c r="B69" s="31"/>
      <c r="C69" s="31"/>
      <c r="D69" s="16">
        <v>2</v>
      </c>
      <c r="E69" s="67" t="s">
        <v>295</v>
      </c>
      <c r="F69" s="16" t="s">
        <v>30</v>
      </c>
      <c r="G69" s="67" t="s">
        <v>296</v>
      </c>
      <c r="H69" s="29">
        <v>58.4</v>
      </c>
      <c r="I69" s="29">
        <v>76</v>
      </c>
      <c r="J69" s="28"/>
      <c r="K69" s="28"/>
      <c r="L69" s="29">
        <v>33.16</v>
      </c>
      <c r="M69" s="29"/>
      <c r="N69" s="29">
        <v>81</v>
      </c>
      <c r="O69" s="15">
        <f t="shared" si="4"/>
        <v>40.5</v>
      </c>
      <c r="P69" s="15">
        <f t="shared" si="5"/>
        <v>73.66</v>
      </c>
      <c r="Q69" s="69" t="s">
        <v>297</v>
      </c>
      <c r="R69" s="69" t="s">
        <v>37</v>
      </c>
      <c r="S69" s="48"/>
    </row>
    <row r="70" spans="1:19" ht="33" customHeight="1">
      <c r="A70" s="25"/>
      <c r="B70" s="31"/>
      <c r="C70" s="31"/>
      <c r="D70" s="16">
        <v>3</v>
      </c>
      <c r="E70" s="67" t="s">
        <v>298</v>
      </c>
      <c r="F70" s="16" t="s">
        <v>30</v>
      </c>
      <c r="G70" s="67" t="s">
        <v>299</v>
      </c>
      <c r="H70" s="29">
        <v>60.8</v>
      </c>
      <c r="I70" s="29">
        <v>68</v>
      </c>
      <c r="J70" s="28"/>
      <c r="K70" s="28"/>
      <c r="L70" s="29">
        <v>32.02</v>
      </c>
      <c r="M70" s="29"/>
      <c r="N70" s="29">
        <v>78.2</v>
      </c>
      <c r="O70" s="15">
        <f t="shared" si="4"/>
        <v>39.1</v>
      </c>
      <c r="P70" s="15">
        <f t="shared" si="5"/>
        <v>71.12</v>
      </c>
      <c r="Q70" s="69" t="s">
        <v>134</v>
      </c>
      <c r="R70" s="69" t="s">
        <v>300</v>
      </c>
      <c r="S70" s="48"/>
    </row>
    <row r="71" spans="1:19" ht="37.5" customHeight="1">
      <c r="A71" s="13" t="s">
        <v>301</v>
      </c>
      <c r="B71" s="66" t="s">
        <v>302</v>
      </c>
      <c r="C71" s="26">
        <v>1</v>
      </c>
      <c r="D71" s="16">
        <v>1</v>
      </c>
      <c r="E71" s="67" t="s">
        <v>303</v>
      </c>
      <c r="F71" s="16" t="s">
        <v>25</v>
      </c>
      <c r="G71" s="67" t="s">
        <v>304</v>
      </c>
      <c r="H71" s="29">
        <v>64</v>
      </c>
      <c r="I71" s="29">
        <v>77</v>
      </c>
      <c r="J71" s="28"/>
      <c r="K71" s="28"/>
      <c r="L71" s="29">
        <v>34.925</v>
      </c>
      <c r="M71" s="29"/>
      <c r="N71" s="29">
        <v>82.5</v>
      </c>
      <c r="O71" s="15">
        <f t="shared" si="4"/>
        <v>41.25</v>
      </c>
      <c r="P71" s="15">
        <f aca="true" t="shared" si="6" ref="P71:P94">L71+O71</f>
        <v>76.175</v>
      </c>
      <c r="Q71" s="69" t="s">
        <v>54</v>
      </c>
      <c r="R71" s="69" t="s">
        <v>305</v>
      </c>
      <c r="S71" s="48"/>
    </row>
    <row r="72" spans="1:19" ht="39" customHeight="1">
      <c r="A72" s="19"/>
      <c r="B72" s="31"/>
      <c r="C72" s="31"/>
      <c r="D72" s="16">
        <v>2</v>
      </c>
      <c r="E72" s="67" t="s">
        <v>306</v>
      </c>
      <c r="F72" s="16" t="s">
        <v>30</v>
      </c>
      <c r="G72" s="67" t="s">
        <v>307</v>
      </c>
      <c r="H72" s="29">
        <v>66.4</v>
      </c>
      <c r="I72" s="29">
        <v>73.5</v>
      </c>
      <c r="J72" s="28"/>
      <c r="K72" s="28"/>
      <c r="L72" s="29">
        <v>34.7975</v>
      </c>
      <c r="M72" s="29"/>
      <c r="N72" s="29">
        <v>82.4</v>
      </c>
      <c r="O72" s="15">
        <f t="shared" si="4"/>
        <v>41.2</v>
      </c>
      <c r="P72" s="15">
        <f t="shared" si="6"/>
        <v>75.9975</v>
      </c>
      <c r="Q72" s="69" t="s">
        <v>243</v>
      </c>
      <c r="R72" s="69" t="s">
        <v>308</v>
      </c>
      <c r="S72" s="48"/>
    </row>
    <row r="73" spans="1:19" ht="33.75" customHeight="1">
      <c r="A73" s="25"/>
      <c r="B73" s="31"/>
      <c r="C73" s="31"/>
      <c r="D73" s="16">
        <v>3</v>
      </c>
      <c r="E73" s="67" t="s">
        <v>309</v>
      </c>
      <c r="F73" s="16" t="s">
        <v>25</v>
      </c>
      <c r="G73" s="67" t="s">
        <v>310</v>
      </c>
      <c r="H73" s="29">
        <v>56.8</v>
      </c>
      <c r="I73" s="29">
        <v>77.5</v>
      </c>
      <c r="J73" s="28"/>
      <c r="K73" s="28"/>
      <c r="L73" s="29">
        <v>33.0575</v>
      </c>
      <c r="M73" s="29"/>
      <c r="N73" s="29">
        <v>82.7</v>
      </c>
      <c r="O73" s="15">
        <f t="shared" si="4"/>
        <v>41.35</v>
      </c>
      <c r="P73" s="15">
        <f t="shared" si="6"/>
        <v>74.4075</v>
      </c>
      <c r="Q73" s="69" t="s">
        <v>311</v>
      </c>
      <c r="R73" s="69" t="s">
        <v>312</v>
      </c>
      <c r="S73" s="48"/>
    </row>
    <row r="74" spans="1:19" ht="33.75" customHeight="1">
      <c r="A74" s="13" t="s">
        <v>313</v>
      </c>
      <c r="B74" s="66" t="s">
        <v>314</v>
      </c>
      <c r="C74" s="26">
        <v>1</v>
      </c>
      <c r="D74" s="16">
        <v>1</v>
      </c>
      <c r="E74" s="67" t="s">
        <v>315</v>
      </c>
      <c r="F74" s="16" t="s">
        <v>30</v>
      </c>
      <c r="G74" s="67" t="s">
        <v>316</v>
      </c>
      <c r="H74" s="29">
        <v>70.4</v>
      </c>
      <c r="I74" s="29">
        <v>70</v>
      </c>
      <c r="J74" s="28"/>
      <c r="K74" s="28"/>
      <c r="L74" s="29">
        <v>35.11</v>
      </c>
      <c r="M74" s="29"/>
      <c r="N74" s="29">
        <v>83.2</v>
      </c>
      <c r="O74" s="15">
        <f t="shared" si="4"/>
        <v>41.6</v>
      </c>
      <c r="P74" s="15">
        <f t="shared" si="6"/>
        <v>76.71000000000001</v>
      </c>
      <c r="Q74" s="69" t="s">
        <v>164</v>
      </c>
      <c r="R74" s="69" t="s">
        <v>317</v>
      </c>
      <c r="S74" s="48"/>
    </row>
    <row r="75" spans="1:19" ht="36.75" customHeight="1">
      <c r="A75" s="19"/>
      <c r="B75" s="31"/>
      <c r="C75" s="31"/>
      <c r="D75" s="16">
        <v>2</v>
      </c>
      <c r="E75" s="67" t="s">
        <v>318</v>
      </c>
      <c r="F75" s="16" t="s">
        <v>25</v>
      </c>
      <c r="G75" s="67" t="s">
        <v>319</v>
      </c>
      <c r="H75" s="29">
        <v>59.2</v>
      </c>
      <c r="I75" s="29">
        <v>70.5</v>
      </c>
      <c r="J75" s="28"/>
      <c r="K75" s="28"/>
      <c r="L75" s="29">
        <v>32.1425</v>
      </c>
      <c r="M75" s="29"/>
      <c r="N75" s="29">
        <v>80.8</v>
      </c>
      <c r="O75" s="15">
        <f t="shared" si="4"/>
        <v>40.4</v>
      </c>
      <c r="P75" s="15">
        <f t="shared" si="6"/>
        <v>72.54249999999999</v>
      </c>
      <c r="Q75" s="69" t="s">
        <v>320</v>
      </c>
      <c r="R75" s="69" t="s">
        <v>321</v>
      </c>
      <c r="S75" s="48"/>
    </row>
    <row r="76" spans="1:19" ht="36" customHeight="1">
      <c r="A76" s="25"/>
      <c r="B76" s="31"/>
      <c r="C76" s="31"/>
      <c r="D76" s="16">
        <v>3</v>
      </c>
      <c r="E76" s="67" t="s">
        <v>322</v>
      </c>
      <c r="F76" s="16" t="s">
        <v>25</v>
      </c>
      <c r="G76" s="67" t="s">
        <v>323</v>
      </c>
      <c r="H76" s="29">
        <v>53.6</v>
      </c>
      <c r="I76" s="29">
        <v>69</v>
      </c>
      <c r="J76" s="28"/>
      <c r="K76" s="28"/>
      <c r="L76" s="29">
        <v>30.265</v>
      </c>
      <c r="M76" s="29"/>
      <c r="N76" s="29">
        <v>78.8</v>
      </c>
      <c r="O76" s="15">
        <f t="shared" si="4"/>
        <v>39.4</v>
      </c>
      <c r="P76" s="15">
        <f t="shared" si="6"/>
        <v>69.66499999999999</v>
      </c>
      <c r="Q76" s="69" t="s">
        <v>89</v>
      </c>
      <c r="R76" s="69" t="s">
        <v>324</v>
      </c>
      <c r="S76" s="48"/>
    </row>
    <row r="77" spans="1:19" ht="48" customHeight="1">
      <c r="A77" s="13" t="s">
        <v>325</v>
      </c>
      <c r="B77" s="66" t="s">
        <v>326</v>
      </c>
      <c r="C77" s="26">
        <v>1</v>
      </c>
      <c r="D77" s="16">
        <v>1</v>
      </c>
      <c r="E77" s="67" t="s">
        <v>327</v>
      </c>
      <c r="F77" s="16" t="s">
        <v>30</v>
      </c>
      <c r="G77" s="67" t="s">
        <v>328</v>
      </c>
      <c r="H77" s="29">
        <v>64.8</v>
      </c>
      <c r="I77" s="29">
        <v>73</v>
      </c>
      <c r="J77" s="28"/>
      <c r="K77" s="28"/>
      <c r="L77" s="29">
        <v>34.245</v>
      </c>
      <c r="M77" s="29"/>
      <c r="N77" s="29">
        <v>84</v>
      </c>
      <c r="O77" s="15">
        <f t="shared" si="4"/>
        <v>42</v>
      </c>
      <c r="P77" s="15">
        <f t="shared" si="6"/>
        <v>76.245</v>
      </c>
      <c r="Q77" s="69" t="s">
        <v>329</v>
      </c>
      <c r="R77" s="69" t="s">
        <v>330</v>
      </c>
      <c r="S77" s="48"/>
    </row>
    <row r="78" spans="1:19" ht="45" customHeight="1">
      <c r="A78" s="19"/>
      <c r="B78" s="31"/>
      <c r="C78" s="31"/>
      <c r="D78" s="16">
        <v>2</v>
      </c>
      <c r="E78" s="67" t="s">
        <v>331</v>
      </c>
      <c r="F78" s="16" t="s">
        <v>30</v>
      </c>
      <c r="G78" s="67" t="s">
        <v>332</v>
      </c>
      <c r="H78" s="29">
        <v>54.4</v>
      </c>
      <c r="I78" s="29">
        <v>77.5</v>
      </c>
      <c r="J78" s="28"/>
      <c r="K78" s="28"/>
      <c r="L78" s="29">
        <v>32.3975</v>
      </c>
      <c r="M78" s="29"/>
      <c r="N78" s="29">
        <v>82.5</v>
      </c>
      <c r="O78" s="15">
        <f t="shared" si="4"/>
        <v>41.25</v>
      </c>
      <c r="P78" s="15">
        <f t="shared" si="6"/>
        <v>73.64750000000001</v>
      </c>
      <c r="Q78" s="69" t="s">
        <v>333</v>
      </c>
      <c r="R78" s="69" t="s">
        <v>37</v>
      </c>
      <c r="S78" s="48"/>
    </row>
    <row r="79" spans="1:19" ht="40.5" customHeight="1">
      <c r="A79" s="25"/>
      <c r="B79" s="31"/>
      <c r="C79" s="31"/>
      <c r="D79" s="16">
        <v>3</v>
      </c>
      <c r="E79" s="67" t="s">
        <v>334</v>
      </c>
      <c r="F79" s="16" t="s">
        <v>25</v>
      </c>
      <c r="G79" s="67" t="s">
        <v>335</v>
      </c>
      <c r="H79" s="29">
        <v>60</v>
      </c>
      <c r="I79" s="29">
        <v>70</v>
      </c>
      <c r="J79" s="28"/>
      <c r="K79" s="28"/>
      <c r="L79" s="29">
        <v>32.25</v>
      </c>
      <c r="M79" s="29"/>
      <c r="N79" s="29">
        <v>81.7</v>
      </c>
      <c r="O79" s="15">
        <f t="shared" si="4"/>
        <v>40.85</v>
      </c>
      <c r="P79" s="15">
        <f t="shared" si="6"/>
        <v>73.1</v>
      </c>
      <c r="Q79" s="69" t="s">
        <v>250</v>
      </c>
      <c r="R79" s="69" t="s">
        <v>37</v>
      </c>
      <c r="S79" s="48"/>
    </row>
    <row r="80" spans="1:19" ht="42.75" customHeight="1">
      <c r="A80" s="13" t="s">
        <v>336</v>
      </c>
      <c r="B80" s="66" t="s">
        <v>337</v>
      </c>
      <c r="C80" s="26">
        <v>1</v>
      </c>
      <c r="D80" s="16">
        <v>1</v>
      </c>
      <c r="E80" s="67" t="s">
        <v>338</v>
      </c>
      <c r="F80" s="16" t="s">
        <v>30</v>
      </c>
      <c r="G80" s="67" t="s">
        <v>339</v>
      </c>
      <c r="H80" s="29">
        <v>70.4</v>
      </c>
      <c r="I80" s="29">
        <v>62</v>
      </c>
      <c r="J80" s="28"/>
      <c r="K80" s="28"/>
      <c r="L80" s="29">
        <v>33.31</v>
      </c>
      <c r="M80" s="29"/>
      <c r="N80" s="29">
        <v>83.3</v>
      </c>
      <c r="O80" s="15">
        <f t="shared" si="4"/>
        <v>41.65</v>
      </c>
      <c r="P80" s="15">
        <f t="shared" si="6"/>
        <v>74.96000000000001</v>
      </c>
      <c r="Q80" s="69" t="s">
        <v>340</v>
      </c>
      <c r="R80" s="69" t="s">
        <v>37</v>
      </c>
      <c r="S80" s="48"/>
    </row>
    <row r="81" spans="1:19" ht="36" customHeight="1">
      <c r="A81" s="19"/>
      <c r="B81" s="31"/>
      <c r="C81" s="31"/>
      <c r="D81" s="16">
        <v>2</v>
      </c>
      <c r="E81" s="67" t="s">
        <v>341</v>
      </c>
      <c r="F81" s="16" t="s">
        <v>25</v>
      </c>
      <c r="G81" s="67" t="s">
        <v>342</v>
      </c>
      <c r="H81" s="29">
        <v>53.6</v>
      </c>
      <c r="I81" s="29">
        <v>73</v>
      </c>
      <c r="J81" s="28"/>
      <c r="K81" s="28"/>
      <c r="L81" s="29">
        <v>31.165</v>
      </c>
      <c r="M81" s="29"/>
      <c r="N81" s="29">
        <v>82.3</v>
      </c>
      <c r="O81" s="15">
        <f t="shared" si="4"/>
        <v>41.15</v>
      </c>
      <c r="P81" s="15">
        <f t="shared" si="6"/>
        <v>72.315</v>
      </c>
      <c r="Q81" s="69" t="s">
        <v>343</v>
      </c>
      <c r="R81" s="69" t="s">
        <v>344</v>
      </c>
      <c r="S81" s="48"/>
    </row>
    <row r="82" spans="1:19" ht="33.75" customHeight="1">
      <c r="A82" s="25"/>
      <c r="B82" s="31"/>
      <c r="C82" s="31"/>
      <c r="D82" s="16">
        <v>3</v>
      </c>
      <c r="E82" s="67" t="s">
        <v>345</v>
      </c>
      <c r="F82" s="16" t="s">
        <v>25</v>
      </c>
      <c r="G82" s="67" t="s">
        <v>346</v>
      </c>
      <c r="H82" s="29">
        <v>57.6</v>
      </c>
      <c r="I82" s="29">
        <v>64.5</v>
      </c>
      <c r="J82" s="28"/>
      <c r="K82" s="28"/>
      <c r="L82" s="29">
        <v>30.3525</v>
      </c>
      <c r="M82" s="29"/>
      <c r="N82" s="29">
        <v>82</v>
      </c>
      <c r="O82" s="15">
        <f t="shared" si="4"/>
        <v>41</v>
      </c>
      <c r="P82" s="15">
        <f t="shared" si="6"/>
        <v>71.35249999999999</v>
      </c>
      <c r="Q82" s="69" t="s">
        <v>347</v>
      </c>
      <c r="R82" s="69" t="s">
        <v>348</v>
      </c>
      <c r="S82" s="48"/>
    </row>
    <row r="83" spans="1:19" ht="39" customHeight="1">
      <c r="A83" s="13" t="s">
        <v>349</v>
      </c>
      <c r="B83" s="66" t="s">
        <v>350</v>
      </c>
      <c r="C83" s="26">
        <v>1</v>
      </c>
      <c r="D83" s="16">
        <v>1</v>
      </c>
      <c r="E83" s="67" t="s">
        <v>351</v>
      </c>
      <c r="F83" s="16" t="s">
        <v>25</v>
      </c>
      <c r="G83" s="67" t="s">
        <v>352</v>
      </c>
      <c r="H83" s="29">
        <v>60.8</v>
      </c>
      <c r="I83" s="29">
        <v>77</v>
      </c>
      <c r="J83" s="28"/>
      <c r="K83" s="28"/>
      <c r="L83" s="29">
        <v>34.045</v>
      </c>
      <c r="M83" s="29"/>
      <c r="N83" s="29">
        <v>82</v>
      </c>
      <c r="O83" s="15">
        <f t="shared" si="4"/>
        <v>41</v>
      </c>
      <c r="P83" s="15">
        <f t="shared" si="6"/>
        <v>75.045</v>
      </c>
      <c r="Q83" s="69" t="s">
        <v>250</v>
      </c>
      <c r="R83" s="69" t="s">
        <v>353</v>
      </c>
      <c r="S83" s="48"/>
    </row>
    <row r="84" spans="1:19" ht="46.5" customHeight="1">
      <c r="A84" s="19"/>
      <c r="B84" s="31"/>
      <c r="C84" s="31"/>
      <c r="D84" s="16">
        <v>2</v>
      </c>
      <c r="E84" s="67" t="s">
        <v>354</v>
      </c>
      <c r="F84" s="16" t="s">
        <v>25</v>
      </c>
      <c r="G84" s="67" t="s">
        <v>355</v>
      </c>
      <c r="H84" s="29">
        <v>61.6</v>
      </c>
      <c r="I84" s="29">
        <v>75.5</v>
      </c>
      <c r="J84" s="28"/>
      <c r="K84" s="28"/>
      <c r="L84" s="29">
        <v>33.9275</v>
      </c>
      <c r="M84" s="29"/>
      <c r="N84" s="29">
        <v>81.9</v>
      </c>
      <c r="O84" s="15">
        <f t="shared" si="4"/>
        <v>40.95</v>
      </c>
      <c r="P84" s="15">
        <f t="shared" si="6"/>
        <v>74.8775</v>
      </c>
      <c r="Q84" s="69" t="s">
        <v>27</v>
      </c>
      <c r="R84" s="69" t="s">
        <v>27</v>
      </c>
      <c r="S84" s="48"/>
    </row>
    <row r="85" spans="1:19" ht="57" customHeight="1">
      <c r="A85" s="25"/>
      <c r="B85" s="31"/>
      <c r="C85" s="31"/>
      <c r="D85" s="16">
        <v>3</v>
      </c>
      <c r="E85" s="67" t="s">
        <v>356</v>
      </c>
      <c r="F85" s="16" t="s">
        <v>25</v>
      </c>
      <c r="G85" s="67" t="s">
        <v>357</v>
      </c>
      <c r="H85" s="29">
        <v>58.4</v>
      </c>
      <c r="I85" s="29">
        <v>78.5</v>
      </c>
      <c r="J85" s="28"/>
      <c r="K85" s="28"/>
      <c r="L85" s="29">
        <v>33.7225</v>
      </c>
      <c r="M85" s="29"/>
      <c r="N85" s="29">
        <v>76.8</v>
      </c>
      <c r="O85" s="15">
        <f t="shared" si="4"/>
        <v>38.4</v>
      </c>
      <c r="P85" s="15">
        <f t="shared" si="6"/>
        <v>72.1225</v>
      </c>
      <c r="Q85" s="69" t="s">
        <v>250</v>
      </c>
      <c r="R85" s="69" t="s">
        <v>358</v>
      </c>
      <c r="S85" s="48"/>
    </row>
    <row r="86" spans="1:19" ht="39" customHeight="1">
      <c r="A86" s="13" t="s">
        <v>359</v>
      </c>
      <c r="B86" s="66" t="s">
        <v>360</v>
      </c>
      <c r="C86" s="31">
        <v>1</v>
      </c>
      <c r="D86" s="16">
        <v>1</v>
      </c>
      <c r="E86" s="67" t="s">
        <v>361</v>
      </c>
      <c r="F86" s="16" t="s">
        <v>25</v>
      </c>
      <c r="G86" s="67" t="s">
        <v>362</v>
      </c>
      <c r="H86" s="29">
        <v>56.8</v>
      </c>
      <c r="I86" s="29">
        <v>62</v>
      </c>
      <c r="J86" s="28"/>
      <c r="K86" s="28"/>
      <c r="L86" s="29">
        <v>29.57</v>
      </c>
      <c r="M86" s="29"/>
      <c r="N86" s="29">
        <v>82.7</v>
      </c>
      <c r="O86" s="15">
        <f t="shared" si="4"/>
        <v>41.35</v>
      </c>
      <c r="P86" s="15">
        <f t="shared" si="6"/>
        <v>70.92</v>
      </c>
      <c r="Q86" s="69" t="s">
        <v>363</v>
      </c>
      <c r="R86" s="69" t="s">
        <v>364</v>
      </c>
      <c r="S86" s="48"/>
    </row>
    <row r="87" spans="1:19" ht="39" customHeight="1">
      <c r="A87" s="19"/>
      <c r="B87" s="31"/>
      <c r="C87" s="31"/>
      <c r="D87" s="16">
        <v>2</v>
      </c>
      <c r="E87" s="67" t="s">
        <v>365</v>
      </c>
      <c r="F87" s="16" t="s">
        <v>30</v>
      </c>
      <c r="G87" s="67" t="s">
        <v>366</v>
      </c>
      <c r="H87" s="29">
        <v>55.2</v>
      </c>
      <c r="I87" s="29">
        <v>69.5</v>
      </c>
      <c r="J87" s="28"/>
      <c r="K87" s="28"/>
      <c r="L87" s="29">
        <v>30.8175</v>
      </c>
      <c r="M87" s="29"/>
      <c r="N87" s="29">
        <v>80.2</v>
      </c>
      <c r="O87" s="15">
        <f t="shared" si="4"/>
        <v>40.1</v>
      </c>
      <c r="P87" s="15">
        <f t="shared" si="6"/>
        <v>70.9175</v>
      </c>
      <c r="Q87" s="69" t="s">
        <v>367</v>
      </c>
      <c r="R87" s="69" t="s">
        <v>368</v>
      </c>
      <c r="S87" s="48"/>
    </row>
    <row r="88" spans="1:19" ht="30" customHeight="1">
      <c r="A88" s="25"/>
      <c r="B88" s="31"/>
      <c r="C88" s="31"/>
      <c r="D88" s="16">
        <v>3</v>
      </c>
      <c r="E88" s="67" t="s">
        <v>369</v>
      </c>
      <c r="F88" s="16" t="s">
        <v>30</v>
      </c>
      <c r="G88" s="67" t="s">
        <v>370</v>
      </c>
      <c r="H88" s="29">
        <v>51.2</v>
      </c>
      <c r="I88" s="29">
        <v>69</v>
      </c>
      <c r="J88" s="28"/>
      <c r="K88" s="28"/>
      <c r="L88" s="29">
        <v>29.605</v>
      </c>
      <c r="M88" s="29"/>
      <c r="N88" s="29">
        <v>81.1</v>
      </c>
      <c r="O88" s="15">
        <f t="shared" si="4"/>
        <v>40.55</v>
      </c>
      <c r="P88" s="15">
        <f t="shared" si="6"/>
        <v>70.155</v>
      </c>
      <c r="Q88" s="69" t="s">
        <v>257</v>
      </c>
      <c r="R88" s="69" t="s">
        <v>371</v>
      </c>
      <c r="S88" s="48"/>
    </row>
    <row r="89" spans="1:19" ht="34.5" customHeight="1">
      <c r="A89" s="13" t="s">
        <v>372</v>
      </c>
      <c r="B89" s="66" t="s">
        <v>373</v>
      </c>
      <c r="C89" s="26">
        <v>1</v>
      </c>
      <c r="D89" s="16">
        <v>1</v>
      </c>
      <c r="E89" s="67" t="s">
        <v>374</v>
      </c>
      <c r="F89" s="16" t="s">
        <v>30</v>
      </c>
      <c r="G89" s="67" t="s">
        <v>375</v>
      </c>
      <c r="H89" s="29">
        <v>70.4</v>
      </c>
      <c r="I89" s="29">
        <v>70.5</v>
      </c>
      <c r="J89" s="28"/>
      <c r="K89" s="28"/>
      <c r="L89" s="29">
        <v>35.2225</v>
      </c>
      <c r="M89" s="29"/>
      <c r="N89" s="29">
        <v>80.5</v>
      </c>
      <c r="O89" s="15">
        <f t="shared" si="4"/>
        <v>40.25</v>
      </c>
      <c r="P89" s="15">
        <f t="shared" si="6"/>
        <v>75.4725</v>
      </c>
      <c r="Q89" s="69" t="s">
        <v>376</v>
      </c>
      <c r="R89" s="69" t="s">
        <v>37</v>
      </c>
      <c r="S89" s="48"/>
    </row>
    <row r="90" spans="1:19" ht="21.75" customHeight="1">
      <c r="A90" s="19"/>
      <c r="B90" s="31"/>
      <c r="C90" s="31"/>
      <c r="D90" s="16">
        <v>2</v>
      </c>
      <c r="E90" s="67" t="s">
        <v>377</v>
      </c>
      <c r="F90" s="16" t="s">
        <v>30</v>
      </c>
      <c r="G90" s="67" t="s">
        <v>378</v>
      </c>
      <c r="H90" s="29">
        <v>62.4</v>
      </c>
      <c r="I90" s="29">
        <v>75.5</v>
      </c>
      <c r="J90" s="28"/>
      <c r="K90" s="28"/>
      <c r="L90" s="29">
        <v>34.1475</v>
      </c>
      <c r="M90" s="29"/>
      <c r="N90" s="29">
        <v>80.6</v>
      </c>
      <c r="O90" s="15">
        <f t="shared" si="4"/>
        <v>40.3</v>
      </c>
      <c r="P90" s="15">
        <f t="shared" si="6"/>
        <v>74.44749999999999</v>
      </c>
      <c r="Q90" s="69" t="s">
        <v>379</v>
      </c>
      <c r="R90" s="69" t="s">
        <v>380</v>
      </c>
      <c r="S90" s="48"/>
    </row>
    <row r="91" spans="1:19" ht="27" customHeight="1">
      <c r="A91" s="25"/>
      <c r="B91" s="31"/>
      <c r="C91" s="31"/>
      <c r="D91" s="16">
        <v>3</v>
      </c>
      <c r="E91" s="67" t="s">
        <v>381</v>
      </c>
      <c r="F91" s="16" t="s">
        <v>25</v>
      </c>
      <c r="G91" s="67" t="s">
        <v>382</v>
      </c>
      <c r="H91" s="29">
        <v>57.6</v>
      </c>
      <c r="I91" s="29">
        <v>78.5</v>
      </c>
      <c r="J91" s="28"/>
      <c r="K91" s="28"/>
      <c r="L91" s="29">
        <v>33.5025</v>
      </c>
      <c r="M91" s="29"/>
      <c r="N91" s="29">
        <v>81.5</v>
      </c>
      <c r="O91" s="15">
        <f t="shared" si="4"/>
        <v>40.75</v>
      </c>
      <c r="P91" s="15">
        <f t="shared" si="6"/>
        <v>74.2525</v>
      </c>
      <c r="Q91" s="69" t="s">
        <v>383</v>
      </c>
      <c r="R91" s="69" t="s">
        <v>384</v>
      </c>
      <c r="S91" s="48"/>
    </row>
    <row r="92" spans="1:19" ht="30" customHeight="1">
      <c r="A92" s="13" t="s">
        <v>385</v>
      </c>
      <c r="B92" s="66" t="s">
        <v>386</v>
      </c>
      <c r="C92" s="26">
        <v>1</v>
      </c>
      <c r="D92" s="16">
        <v>1</v>
      </c>
      <c r="E92" s="67" t="s">
        <v>387</v>
      </c>
      <c r="F92" s="16" t="s">
        <v>30</v>
      </c>
      <c r="G92" s="67" t="s">
        <v>388</v>
      </c>
      <c r="H92" s="29">
        <v>68</v>
      </c>
      <c r="I92" s="29">
        <v>64.5</v>
      </c>
      <c r="J92" s="28"/>
      <c r="K92" s="28"/>
      <c r="L92" s="29">
        <v>33.2125</v>
      </c>
      <c r="M92" s="29"/>
      <c r="N92" s="29">
        <v>82</v>
      </c>
      <c r="O92" s="15">
        <f t="shared" si="4"/>
        <v>41</v>
      </c>
      <c r="P92" s="15">
        <f t="shared" si="6"/>
        <v>74.2125</v>
      </c>
      <c r="Q92" s="69" t="s">
        <v>311</v>
      </c>
      <c r="R92" s="69" t="s">
        <v>389</v>
      </c>
      <c r="S92" s="48"/>
    </row>
    <row r="93" spans="1:19" ht="30" customHeight="1">
      <c r="A93" s="19"/>
      <c r="B93" s="31"/>
      <c r="C93" s="31"/>
      <c r="D93" s="16">
        <v>2</v>
      </c>
      <c r="E93" s="67" t="s">
        <v>390</v>
      </c>
      <c r="F93" s="16" t="s">
        <v>25</v>
      </c>
      <c r="G93" s="67" t="s">
        <v>391</v>
      </c>
      <c r="H93" s="29">
        <v>53.6</v>
      </c>
      <c r="I93" s="29">
        <v>77.5</v>
      </c>
      <c r="J93" s="28"/>
      <c r="K93" s="28"/>
      <c r="L93" s="29">
        <v>32.1775</v>
      </c>
      <c r="M93" s="29"/>
      <c r="N93" s="29">
        <v>83.9</v>
      </c>
      <c r="O93" s="15">
        <f t="shared" si="4"/>
        <v>41.95</v>
      </c>
      <c r="P93" s="15">
        <f t="shared" si="6"/>
        <v>74.1275</v>
      </c>
      <c r="Q93" s="69" t="s">
        <v>27</v>
      </c>
      <c r="R93" s="69" t="s">
        <v>392</v>
      </c>
      <c r="S93" s="48"/>
    </row>
    <row r="94" spans="1:19" ht="30" customHeight="1">
      <c r="A94" s="19"/>
      <c r="B94" s="31"/>
      <c r="C94" s="31"/>
      <c r="D94" s="16">
        <v>3</v>
      </c>
      <c r="E94" s="67" t="s">
        <v>393</v>
      </c>
      <c r="F94" s="16" t="s">
        <v>30</v>
      </c>
      <c r="G94" s="67" t="s">
        <v>394</v>
      </c>
      <c r="H94" s="29">
        <v>60</v>
      </c>
      <c r="I94" s="29">
        <v>74</v>
      </c>
      <c r="J94" s="28"/>
      <c r="K94" s="28"/>
      <c r="L94" s="29">
        <v>33.15</v>
      </c>
      <c r="M94" s="29"/>
      <c r="N94" s="29">
        <v>79.9</v>
      </c>
      <c r="O94" s="15">
        <f t="shared" si="4"/>
        <v>39.95</v>
      </c>
      <c r="P94" s="15">
        <f t="shared" si="6"/>
        <v>73.1</v>
      </c>
      <c r="Q94" s="69" t="s">
        <v>395</v>
      </c>
      <c r="R94" s="69" t="s">
        <v>395</v>
      </c>
      <c r="S94" s="48"/>
    </row>
    <row r="95" spans="1:19" s="3" customFormat="1" ht="28.5" customHeight="1">
      <c r="A95" s="53" t="s">
        <v>396</v>
      </c>
      <c r="B95" s="66" t="s">
        <v>397</v>
      </c>
      <c r="C95" s="26">
        <v>1</v>
      </c>
      <c r="D95" s="54">
        <v>1</v>
      </c>
      <c r="E95" s="67" t="s">
        <v>398</v>
      </c>
      <c r="F95" s="54" t="s">
        <v>25</v>
      </c>
      <c r="G95" s="67" t="s">
        <v>399</v>
      </c>
      <c r="H95" s="55"/>
      <c r="I95" s="55"/>
      <c r="J95" s="55"/>
      <c r="K95" s="29">
        <v>74</v>
      </c>
      <c r="L95" s="29">
        <v>37</v>
      </c>
      <c r="M95" s="29"/>
      <c r="N95" s="29">
        <v>81.4</v>
      </c>
      <c r="O95" s="59">
        <f aca="true" t="shared" si="7" ref="O95:O118">N95*0.5</f>
        <v>40.7</v>
      </c>
      <c r="P95" s="59">
        <f aca="true" t="shared" si="8" ref="P95:P118">L95+O95</f>
        <v>77.7</v>
      </c>
      <c r="Q95" s="69" t="s">
        <v>89</v>
      </c>
      <c r="R95" s="69" t="s">
        <v>400</v>
      </c>
      <c r="S95" s="60"/>
    </row>
    <row r="96" spans="1:19" s="3" customFormat="1" ht="30" customHeight="1">
      <c r="A96" s="56"/>
      <c r="B96" s="31"/>
      <c r="C96" s="31"/>
      <c r="D96" s="54">
        <v>2</v>
      </c>
      <c r="E96" s="67" t="s">
        <v>401</v>
      </c>
      <c r="F96" s="54" t="s">
        <v>25</v>
      </c>
      <c r="G96" s="67" t="s">
        <v>402</v>
      </c>
      <c r="H96" s="55"/>
      <c r="I96" s="55"/>
      <c r="J96" s="55"/>
      <c r="K96" s="29">
        <v>72.5</v>
      </c>
      <c r="L96" s="29">
        <v>36.25</v>
      </c>
      <c r="M96" s="29"/>
      <c r="N96" s="29">
        <v>76.2</v>
      </c>
      <c r="O96" s="59">
        <f t="shared" si="7"/>
        <v>38.1</v>
      </c>
      <c r="P96" s="59">
        <f t="shared" si="8"/>
        <v>74.35</v>
      </c>
      <c r="Q96" s="69" t="s">
        <v>89</v>
      </c>
      <c r="R96" s="69" t="s">
        <v>403</v>
      </c>
      <c r="S96" s="60"/>
    </row>
    <row r="97" spans="1:19" s="3" customFormat="1" ht="30.75" customHeight="1">
      <c r="A97" s="57"/>
      <c r="B97" s="31"/>
      <c r="C97" s="31"/>
      <c r="D97" s="54">
        <v>3</v>
      </c>
      <c r="E97" s="67" t="s">
        <v>404</v>
      </c>
      <c r="F97" s="54" t="s">
        <v>30</v>
      </c>
      <c r="G97" s="67" t="s">
        <v>405</v>
      </c>
      <c r="H97" s="55"/>
      <c r="I97" s="55"/>
      <c r="J97" s="55"/>
      <c r="K97" s="29">
        <v>69</v>
      </c>
      <c r="L97" s="29">
        <v>34.5</v>
      </c>
      <c r="M97" s="29"/>
      <c r="N97" s="29">
        <v>78.4</v>
      </c>
      <c r="O97" s="59">
        <f t="shared" si="7"/>
        <v>39.2</v>
      </c>
      <c r="P97" s="59">
        <f t="shared" si="8"/>
        <v>73.7</v>
      </c>
      <c r="Q97" s="69" t="s">
        <v>54</v>
      </c>
      <c r="R97" s="69" t="s">
        <v>406</v>
      </c>
      <c r="S97" s="60"/>
    </row>
    <row r="98" spans="1:19" s="3" customFormat="1" ht="30" customHeight="1">
      <c r="A98" s="53" t="s">
        <v>407</v>
      </c>
      <c r="B98" s="66" t="s">
        <v>408</v>
      </c>
      <c r="C98" s="26">
        <v>1</v>
      </c>
      <c r="D98" s="54">
        <v>1</v>
      </c>
      <c r="E98" s="67" t="s">
        <v>409</v>
      </c>
      <c r="F98" s="54" t="s">
        <v>30</v>
      </c>
      <c r="G98" s="67" t="s">
        <v>410</v>
      </c>
      <c r="H98" s="55"/>
      <c r="I98" s="55"/>
      <c r="J98" s="55"/>
      <c r="K98" s="29">
        <v>75</v>
      </c>
      <c r="L98" s="29">
        <v>37.5</v>
      </c>
      <c r="M98" s="29"/>
      <c r="N98" s="29">
        <v>79.8</v>
      </c>
      <c r="O98" s="59">
        <f t="shared" si="7"/>
        <v>39.9</v>
      </c>
      <c r="P98" s="59">
        <f t="shared" si="8"/>
        <v>77.4</v>
      </c>
      <c r="Q98" s="69" t="s">
        <v>54</v>
      </c>
      <c r="R98" s="69" t="s">
        <v>411</v>
      </c>
      <c r="S98" s="60"/>
    </row>
    <row r="99" spans="1:19" s="3" customFormat="1" ht="25.5" customHeight="1">
      <c r="A99" s="56"/>
      <c r="B99" s="31"/>
      <c r="C99" s="31"/>
      <c r="D99" s="54">
        <v>1</v>
      </c>
      <c r="E99" s="67" t="s">
        <v>412</v>
      </c>
      <c r="F99" s="54" t="s">
        <v>30</v>
      </c>
      <c r="G99" s="67" t="s">
        <v>413</v>
      </c>
      <c r="H99" s="55"/>
      <c r="I99" s="55"/>
      <c r="J99" s="55"/>
      <c r="K99" s="29">
        <v>74</v>
      </c>
      <c r="L99" s="29">
        <v>37</v>
      </c>
      <c r="M99" s="29"/>
      <c r="N99" s="29">
        <v>80.8</v>
      </c>
      <c r="O99" s="59">
        <f t="shared" si="7"/>
        <v>40.4</v>
      </c>
      <c r="P99" s="59">
        <f t="shared" si="8"/>
        <v>77.4</v>
      </c>
      <c r="Q99" s="69" t="s">
        <v>414</v>
      </c>
      <c r="R99" s="69" t="s">
        <v>415</v>
      </c>
      <c r="S99" s="60"/>
    </row>
    <row r="100" spans="1:19" s="3" customFormat="1" ht="31.5" customHeight="1">
      <c r="A100" s="57"/>
      <c r="B100" s="31"/>
      <c r="C100" s="31"/>
      <c r="D100" s="54">
        <v>3</v>
      </c>
      <c r="E100" s="67" t="s">
        <v>416</v>
      </c>
      <c r="F100" s="54" t="s">
        <v>30</v>
      </c>
      <c r="G100" s="67" t="s">
        <v>417</v>
      </c>
      <c r="H100" s="55"/>
      <c r="I100" s="55"/>
      <c r="J100" s="55"/>
      <c r="K100" s="29">
        <v>73.5</v>
      </c>
      <c r="L100" s="29">
        <v>36.75</v>
      </c>
      <c r="M100" s="29"/>
      <c r="N100" s="29">
        <v>79.7</v>
      </c>
      <c r="O100" s="59">
        <f t="shared" si="7"/>
        <v>39.85</v>
      </c>
      <c r="P100" s="59">
        <f t="shared" si="8"/>
        <v>76.6</v>
      </c>
      <c r="Q100" s="69" t="s">
        <v>54</v>
      </c>
      <c r="R100" s="69" t="s">
        <v>418</v>
      </c>
      <c r="S100" s="60"/>
    </row>
    <row r="101" spans="1:19" s="3" customFormat="1" ht="31.5" customHeight="1">
      <c r="A101" s="53" t="s">
        <v>419</v>
      </c>
      <c r="B101" s="66" t="s">
        <v>420</v>
      </c>
      <c r="C101" s="29">
        <v>1</v>
      </c>
      <c r="D101" s="54">
        <v>1</v>
      </c>
      <c r="E101" s="67" t="s">
        <v>421</v>
      </c>
      <c r="F101" s="54" t="s">
        <v>25</v>
      </c>
      <c r="G101" s="67" t="s">
        <v>422</v>
      </c>
      <c r="H101" s="55"/>
      <c r="I101" s="55"/>
      <c r="J101" s="55"/>
      <c r="K101" s="29">
        <v>71</v>
      </c>
      <c r="L101" s="29">
        <v>35.5</v>
      </c>
      <c r="M101" s="29"/>
      <c r="N101" s="29">
        <v>81.9</v>
      </c>
      <c r="O101" s="59">
        <f t="shared" si="7"/>
        <v>40.95</v>
      </c>
      <c r="P101" s="59">
        <f t="shared" si="8"/>
        <v>76.45</v>
      </c>
      <c r="Q101" s="69" t="s">
        <v>423</v>
      </c>
      <c r="R101" s="69" t="s">
        <v>424</v>
      </c>
      <c r="S101" s="60"/>
    </row>
    <row r="102" spans="1:19" s="3" customFormat="1" ht="30" customHeight="1">
      <c r="A102" s="56"/>
      <c r="B102" s="31"/>
      <c r="C102" s="29"/>
      <c r="D102" s="54">
        <v>2</v>
      </c>
      <c r="E102" s="67" t="s">
        <v>425</v>
      </c>
      <c r="F102" s="54" t="s">
        <v>30</v>
      </c>
      <c r="G102" s="67" t="s">
        <v>426</v>
      </c>
      <c r="H102" s="55"/>
      <c r="I102" s="55"/>
      <c r="J102" s="55"/>
      <c r="K102" s="29">
        <v>72.5</v>
      </c>
      <c r="L102" s="29">
        <v>36.25</v>
      </c>
      <c r="M102" s="29"/>
      <c r="N102" s="29">
        <v>79.5</v>
      </c>
      <c r="O102" s="59">
        <f t="shared" si="7"/>
        <v>39.75</v>
      </c>
      <c r="P102" s="59">
        <f t="shared" si="8"/>
        <v>76</v>
      </c>
      <c r="Q102" s="69" t="s">
        <v>54</v>
      </c>
      <c r="R102" s="69" t="s">
        <v>427</v>
      </c>
      <c r="S102" s="60"/>
    </row>
    <row r="103" spans="1:19" s="3" customFormat="1" ht="33.75" customHeight="1">
      <c r="A103" s="57"/>
      <c r="B103" s="31"/>
      <c r="C103" s="29"/>
      <c r="D103" s="54">
        <v>3</v>
      </c>
      <c r="E103" s="67" t="s">
        <v>428</v>
      </c>
      <c r="F103" s="54" t="s">
        <v>25</v>
      </c>
      <c r="G103" s="67" t="s">
        <v>429</v>
      </c>
      <c r="H103" s="55"/>
      <c r="I103" s="55"/>
      <c r="J103" s="55"/>
      <c r="K103" s="29">
        <v>69.5</v>
      </c>
      <c r="L103" s="29">
        <v>34.75</v>
      </c>
      <c r="M103" s="29"/>
      <c r="N103" s="29">
        <v>81.9</v>
      </c>
      <c r="O103" s="59">
        <f t="shared" si="7"/>
        <v>40.95</v>
      </c>
      <c r="P103" s="59">
        <f t="shared" si="8"/>
        <v>75.7</v>
      </c>
      <c r="Q103" s="69" t="s">
        <v>89</v>
      </c>
      <c r="R103" s="69" t="s">
        <v>430</v>
      </c>
      <c r="S103" s="60"/>
    </row>
    <row r="104" spans="1:19" ht="22.5" customHeight="1">
      <c r="A104" s="16" t="s">
        <v>431</v>
      </c>
      <c r="B104" s="14" t="s">
        <v>432</v>
      </c>
      <c r="C104" s="14">
        <v>4</v>
      </c>
      <c r="D104" s="14">
        <v>1</v>
      </c>
      <c r="E104" s="62" t="s">
        <v>433</v>
      </c>
      <c r="F104" s="16" t="s">
        <v>30</v>
      </c>
      <c r="G104" s="62" t="s">
        <v>434</v>
      </c>
      <c r="H104" s="15">
        <v>62.4</v>
      </c>
      <c r="I104" s="15">
        <v>72</v>
      </c>
      <c r="J104" s="15">
        <v>73</v>
      </c>
      <c r="K104" s="14"/>
      <c r="L104" s="15">
        <v>34.23</v>
      </c>
      <c r="M104" s="15"/>
      <c r="N104" s="15">
        <v>81.92</v>
      </c>
      <c r="O104" s="15">
        <f t="shared" si="7"/>
        <v>40.96</v>
      </c>
      <c r="P104" s="15">
        <f t="shared" si="8"/>
        <v>75.19</v>
      </c>
      <c r="Q104" s="63" t="s">
        <v>27</v>
      </c>
      <c r="R104" s="63" t="s">
        <v>435</v>
      </c>
      <c r="S104" s="48"/>
    </row>
    <row r="105" spans="1:19" ht="30" customHeight="1">
      <c r="A105" s="16"/>
      <c r="B105" s="14"/>
      <c r="C105" s="14"/>
      <c r="D105" s="14">
        <v>2</v>
      </c>
      <c r="E105" s="62" t="s">
        <v>436</v>
      </c>
      <c r="F105" s="16" t="s">
        <v>30</v>
      </c>
      <c r="G105" s="62" t="s">
        <v>437</v>
      </c>
      <c r="H105" s="15">
        <v>64</v>
      </c>
      <c r="I105" s="15">
        <v>80.5</v>
      </c>
      <c r="J105" s="15">
        <v>60</v>
      </c>
      <c r="K105" s="14"/>
      <c r="L105" s="15">
        <v>33.875</v>
      </c>
      <c r="M105" s="15"/>
      <c r="N105" s="15">
        <v>80.4</v>
      </c>
      <c r="O105" s="15">
        <f t="shared" si="7"/>
        <v>40.2</v>
      </c>
      <c r="P105" s="15">
        <f t="shared" si="8"/>
        <v>74.075</v>
      </c>
      <c r="Q105" s="63" t="s">
        <v>438</v>
      </c>
      <c r="R105" s="63" t="s">
        <v>37</v>
      </c>
      <c r="S105" s="48"/>
    </row>
    <row r="106" spans="1:19" ht="30" customHeight="1">
      <c r="A106" s="16"/>
      <c r="B106" s="14"/>
      <c r="C106" s="14"/>
      <c r="D106" s="14">
        <v>3</v>
      </c>
      <c r="E106" s="62" t="s">
        <v>315</v>
      </c>
      <c r="F106" s="16" t="s">
        <v>30</v>
      </c>
      <c r="G106" s="62" t="s">
        <v>439</v>
      </c>
      <c r="H106" s="15">
        <v>52.8</v>
      </c>
      <c r="I106" s="15">
        <v>77</v>
      </c>
      <c r="J106" s="15">
        <v>64</v>
      </c>
      <c r="K106" s="14"/>
      <c r="L106" s="15">
        <v>31.71</v>
      </c>
      <c r="M106" s="15"/>
      <c r="N106" s="15">
        <v>84.56</v>
      </c>
      <c r="O106" s="15">
        <f t="shared" si="7"/>
        <v>42.28</v>
      </c>
      <c r="P106" s="15">
        <f t="shared" si="8"/>
        <v>73.99000000000001</v>
      </c>
      <c r="Q106" s="63" t="s">
        <v>440</v>
      </c>
      <c r="R106" s="63" t="s">
        <v>261</v>
      </c>
      <c r="S106" s="48"/>
    </row>
    <row r="107" spans="1:19" ht="30" customHeight="1">
      <c r="A107" s="16"/>
      <c r="B107" s="14"/>
      <c r="C107" s="14"/>
      <c r="D107" s="14">
        <v>4</v>
      </c>
      <c r="E107" s="62" t="s">
        <v>441</v>
      </c>
      <c r="F107" s="16" t="s">
        <v>30</v>
      </c>
      <c r="G107" s="62" t="s">
        <v>442</v>
      </c>
      <c r="H107" s="15">
        <v>56.8</v>
      </c>
      <c r="I107" s="15">
        <v>75.5</v>
      </c>
      <c r="J107" s="15">
        <v>61</v>
      </c>
      <c r="K107" s="14"/>
      <c r="L107" s="15">
        <v>31.835</v>
      </c>
      <c r="M107" s="15"/>
      <c r="N107" s="15">
        <v>84.2</v>
      </c>
      <c r="O107" s="15">
        <f t="shared" si="7"/>
        <v>42.1</v>
      </c>
      <c r="P107" s="15">
        <f t="shared" si="8"/>
        <v>73.935</v>
      </c>
      <c r="Q107" s="63" t="s">
        <v>443</v>
      </c>
      <c r="R107" s="63" t="s">
        <v>444</v>
      </c>
      <c r="S107" s="48"/>
    </row>
    <row r="108" spans="1:19" ht="28.5" customHeight="1">
      <c r="A108" s="16"/>
      <c r="B108" s="14"/>
      <c r="C108" s="14"/>
      <c r="D108" s="14">
        <v>5</v>
      </c>
      <c r="E108" s="62" t="s">
        <v>445</v>
      </c>
      <c r="F108" s="16" t="s">
        <v>30</v>
      </c>
      <c r="G108" s="62" t="s">
        <v>446</v>
      </c>
      <c r="H108" s="15">
        <v>57.6</v>
      </c>
      <c r="I108" s="15">
        <v>72.5</v>
      </c>
      <c r="J108" s="15">
        <v>66</v>
      </c>
      <c r="K108" s="14"/>
      <c r="L108" s="15">
        <v>32.295</v>
      </c>
      <c r="M108" s="15"/>
      <c r="N108" s="15">
        <v>83.2</v>
      </c>
      <c r="O108" s="15">
        <f t="shared" si="7"/>
        <v>41.6</v>
      </c>
      <c r="P108" s="15">
        <f t="shared" si="8"/>
        <v>73.89500000000001</v>
      </c>
      <c r="Q108" s="63" t="s">
        <v>447</v>
      </c>
      <c r="R108" s="63" t="s">
        <v>448</v>
      </c>
      <c r="S108" s="48"/>
    </row>
    <row r="109" spans="1:19" ht="28.5" customHeight="1">
      <c r="A109" s="16"/>
      <c r="B109" s="14"/>
      <c r="C109" s="14"/>
      <c r="D109" s="14">
        <v>6</v>
      </c>
      <c r="E109" s="62" t="s">
        <v>449</v>
      </c>
      <c r="F109" s="16" t="s">
        <v>30</v>
      </c>
      <c r="G109" s="62" t="s">
        <v>450</v>
      </c>
      <c r="H109" s="15">
        <v>58.4</v>
      </c>
      <c r="I109" s="15">
        <v>64</v>
      </c>
      <c r="J109" s="15">
        <v>68</v>
      </c>
      <c r="K109" s="14"/>
      <c r="L109" s="15">
        <v>31.48</v>
      </c>
      <c r="M109" s="15"/>
      <c r="N109" s="15">
        <v>83.9</v>
      </c>
      <c r="O109" s="15">
        <f t="shared" si="7"/>
        <v>41.95</v>
      </c>
      <c r="P109" s="15">
        <f t="shared" si="8"/>
        <v>73.43</v>
      </c>
      <c r="Q109" s="63" t="s">
        <v>179</v>
      </c>
      <c r="R109" s="63" t="s">
        <v>451</v>
      </c>
      <c r="S109" s="48"/>
    </row>
    <row r="110" spans="1:19" ht="31.5" customHeight="1">
      <c r="A110" s="16"/>
      <c r="B110" s="14"/>
      <c r="C110" s="14"/>
      <c r="D110" s="14">
        <v>7</v>
      </c>
      <c r="E110" s="62" t="s">
        <v>452</v>
      </c>
      <c r="F110" s="16" t="s">
        <v>30</v>
      </c>
      <c r="G110" s="62" t="s">
        <v>453</v>
      </c>
      <c r="H110" s="15">
        <v>53.6</v>
      </c>
      <c r="I110" s="15">
        <v>76.5</v>
      </c>
      <c r="J110" s="15">
        <v>62</v>
      </c>
      <c r="K110" s="14"/>
      <c r="L110" s="15">
        <v>31.495</v>
      </c>
      <c r="M110" s="15"/>
      <c r="N110" s="15">
        <v>83.3</v>
      </c>
      <c r="O110" s="15">
        <f t="shared" si="7"/>
        <v>41.65</v>
      </c>
      <c r="P110" s="15">
        <f t="shared" si="8"/>
        <v>73.145</v>
      </c>
      <c r="Q110" s="63" t="s">
        <v>443</v>
      </c>
      <c r="R110" s="63" t="s">
        <v>353</v>
      </c>
      <c r="S110" s="48"/>
    </row>
    <row r="111" spans="1:19" ht="31.5" customHeight="1">
      <c r="A111" s="16"/>
      <c r="B111" s="14"/>
      <c r="C111" s="14"/>
      <c r="D111" s="14">
        <v>8</v>
      </c>
      <c r="E111" s="62" t="s">
        <v>454</v>
      </c>
      <c r="F111" s="16" t="s">
        <v>30</v>
      </c>
      <c r="G111" s="62" t="s">
        <v>455</v>
      </c>
      <c r="H111" s="15">
        <v>59.2</v>
      </c>
      <c r="I111" s="15">
        <v>71.5</v>
      </c>
      <c r="J111" s="15">
        <v>62</v>
      </c>
      <c r="K111" s="14"/>
      <c r="L111" s="15">
        <v>31.865</v>
      </c>
      <c r="M111" s="15"/>
      <c r="N111" s="15">
        <v>81.5</v>
      </c>
      <c r="O111" s="15">
        <f t="shared" si="7"/>
        <v>40.75</v>
      </c>
      <c r="P111" s="15">
        <f t="shared" si="8"/>
        <v>72.615</v>
      </c>
      <c r="Q111" s="63" t="s">
        <v>250</v>
      </c>
      <c r="R111" s="63" t="s">
        <v>37</v>
      </c>
      <c r="S111" s="48"/>
    </row>
    <row r="112" spans="1:19" ht="31.5" customHeight="1">
      <c r="A112" s="16"/>
      <c r="B112" s="14"/>
      <c r="C112" s="14"/>
      <c r="D112" s="14">
        <v>9</v>
      </c>
      <c r="E112" s="62" t="s">
        <v>456</v>
      </c>
      <c r="F112" s="16" t="s">
        <v>30</v>
      </c>
      <c r="G112" s="62" t="s">
        <v>457</v>
      </c>
      <c r="H112" s="15">
        <v>60</v>
      </c>
      <c r="I112" s="15">
        <v>66</v>
      </c>
      <c r="J112" s="15">
        <v>61</v>
      </c>
      <c r="K112" s="14"/>
      <c r="L112" s="15">
        <v>31.05</v>
      </c>
      <c r="M112" s="15"/>
      <c r="N112" s="15">
        <v>83</v>
      </c>
      <c r="O112" s="15">
        <f t="shared" si="7"/>
        <v>41.5</v>
      </c>
      <c r="P112" s="15">
        <f t="shared" si="8"/>
        <v>72.55</v>
      </c>
      <c r="Q112" s="63" t="s">
        <v>458</v>
      </c>
      <c r="R112" s="63" t="s">
        <v>459</v>
      </c>
      <c r="S112" s="48"/>
    </row>
    <row r="113" spans="1:19" ht="31.5" customHeight="1">
      <c r="A113" s="16"/>
      <c r="B113" s="14"/>
      <c r="C113" s="14"/>
      <c r="D113" s="14">
        <v>10</v>
      </c>
      <c r="E113" s="62" t="s">
        <v>460</v>
      </c>
      <c r="F113" s="16" t="s">
        <v>30</v>
      </c>
      <c r="G113" s="62" t="s">
        <v>461</v>
      </c>
      <c r="H113" s="15">
        <v>56</v>
      </c>
      <c r="I113" s="15">
        <v>77.5</v>
      </c>
      <c r="J113" s="15">
        <v>58</v>
      </c>
      <c r="K113" s="14"/>
      <c r="L113" s="15">
        <v>31.525</v>
      </c>
      <c r="M113" s="15"/>
      <c r="N113" s="15">
        <v>81.1</v>
      </c>
      <c r="O113" s="15">
        <f t="shared" si="7"/>
        <v>40.55</v>
      </c>
      <c r="P113" s="15">
        <f t="shared" si="8"/>
        <v>72.07499999999999</v>
      </c>
      <c r="Q113" s="63" t="s">
        <v>462</v>
      </c>
      <c r="R113" s="63" t="s">
        <v>463</v>
      </c>
      <c r="S113" s="48"/>
    </row>
    <row r="114" spans="1:19" ht="31.5" customHeight="1">
      <c r="A114" s="16"/>
      <c r="B114" s="14"/>
      <c r="C114" s="14"/>
      <c r="D114" s="14">
        <v>11</v>
      </c>
      <c r="E114" s="62" t="s">
        <v>464</v>
      </c>
      <c r="F114" s="16" t="s">
        <v>30</v>
      </c>
      <c r="G114" s="62" t="s">
        <v>465</v>
      </c>
      <c r="H114" s="15">
        <v>57.6</v>
      </c>
      <c r="I114" s="15">
        <v>72</v>
      </c>
      <c r="J114" s="15">
        <v>61</v>
      </c>
      <c r="K114" s="14"/>
      <c r="L114" s="15">
        <v>31.47</v>
      </c>
      <c r="M114" s="15"/>
      <c r="N114" s="15">
        <v>79.4</v>
      </c>
      <c r="O114" s="15">
        <f t="shared" si="7"/>
        <v>39.7</v>
      </c>
      <c r="P114" s="15">
        <f t="shared" si="8"/>
        <v>71.17</v>
      </c>
      <c r="Q114" s="63" t="s">
        <v>466</v>
      </c>
      <c r="R114" s="63" t="s">
        <v>37</v>
      </c>
      <c r="S114" s="48"/>
    </row>
    <row r="115" spans="1:19" ht="31.5" customHeight="1">
      <c r="A115" s="16"/>
      <c r="B115" s="14"/>
      <c r="C115" s="14"/>
      <c r="D115" s="14">
        <v>12</v>
      </c>
      <c r="E115" s="62" t="s">
        <v>467</v>
      </c>
      <c r="F115" s="16" t="s">
        <v>30</v>
      </c>
      <c r="G115" s="62" t="s">
        <v>468</v>
      </c>
      <c r="H115" s="15">
        <v>60</v>
      </c>
      <c r="I115" s="15">
        <v>69.5</v>
      </c>
      <c r="J115" s="15">
        <v>57</v>
      </c>
      <c r="K115" s="14"/>
      <c r="L115" s="15">
        <v>30.975</v>
      </c>
      <c r="M115" s="15"/>
      <c r="N115" s="15">
        <v>80.3</v>
      </c>
      <c r="O115" s="15">
        <f t="shared" si="7"/>
        <v>40.15</v>
      </c>
      <c r="P115" s="15">
        <f t="shared" si="8"/>
        <v>71.125</v>
      </c>
      <c r="Q115" s="63" t="s">
        <v>469</v>
      </c>
      <c r="R115" s="63" t="s">
        <v>37</v>
      </c>
      <c r="S115" s="50"/>
    </row>
    <row r="116" spans="1:19" ht="34.5" customHeight="1">
      <c r="A116" s="16" t="s">
        <v>470</v>
      </c>
      <c r="B116" s="14" t="s">
        <v>471</v>
      </c>
      <c r="C116" s="14">
        <v>1</v>
      </c>
      <c r="D116" s="14">
        <v>1</v>
      </c>
      <c r="E116" s="62" t="s">
        <v>472</v>
      </c>
      <c r="F116" s="16" t="s">
        <v>25</v>
      </c>
      <c r="G116" s="62" t="s">
        <v>473</v>
      </c>
      <c r="H116" s="15">
        <v>63.2</v>
      </c>
      <c r="I116" s="15">
        <v>70.5</v>
      </c>
      <c r="J116" s="15">
        <v>65</v>
      </c>
      <c r="K116" s="14"/>
      <c r="L116" s="15">
        <v>32.965</v>
      </c>
      <c r="M116" s="15"/>
      <c r="N116" s="15">
        <v>83.8</v>
      </c>
      <c r="O116" s="15">
        <f t="shared" si="7"/>
        <v>41.9</v>
      </c>
      <c r="P116" s="15">
        <f t="shared" si="8"/>
        <v>74.86500000000001</v>
      </c>
      <c r="Q116" s="63" t="s">
        <v>474</v>
      </c>
      <c r="R116" s="63" t="s">
        <v>37</v>
      </c>
      <c r="S116" s="48"/>
    </row>
    <row r="117" spans="1:19" ht="33" customHeight="1">
      <c r="A117" s="16"/>
      <c r="B117" s="14"/>
      <c r="C117" s="14"/>
      <c r="D117" s="14">
        <v>2</v>
      </c>
      <c r="E117" s="62" t="s">
        <v>475</v>
      </c>
      <c r="F117" s="16" t="s">
        <v>25</v>
      </c>
      <c r="G117" s="62" t="s">
        <v>476</v>
      </c>
      <c r="H117" s="15">
        <v>60</v>
      </c>
      <c r="I117" s="15">
        <v>65.5</v>
      </c>
      <c r="J117" s="15">
        <v>72</v>
      </c>
      <c r="K117" s="14"/>
      <c r="L117" s="15">
        <v>32.625</v>
      </c>
      <c r="M117" s="15"/>
      <c r="N117" s="15">
        <v>82.5</v>
      </c>
      <c r="O117" s="15">
        <f t="shared" si="7"/>
        <v>41.25</v>
      </c>
      <c r="P117" s="15">
        <f t="shared" si="8"/>
        <v>73.875</v>
      </c>
      <c r="Q117" s="63" t="s">
        <v>477</v>
      </c>
      <c r="R117" s="63" t="s">
        <v>37</v>
      </c>
      <c r="S117" s="48"/>
    </row>
    <row r="118" spans="1:19" ht="36" customHeight="1">
      <c r="A118" s="16"/>
      <c r="B118" s="14"/>
      <c r="C118" s="14"/>
      <c r="D118" s="14">
        <v>3</v>
      </c>
      <c r="E118" s="62" t="s">
        <v>478</v>
      </c>
      <c r="F118" s="16" t="s">
        <v>25</v>
      </c>
      <c r="G118" s="62" t="s">
        <v>479</v>
      </c>
      <c r="H118" s="15">
        <v>56.8</v>
      </c>
      <c r="I118" s="15">
        <v>74</v>
      </c>
      <c r="J118" s="15">
        <v>67</v>
      </c>
      <c r="K118" s="14"/>
      <c r="L118" s="15">
        <v>32.51</v>
      </c>
      <c r="M118" s="15"/>
      <c r="N118" s="15">
        <v>82.1</v>
      </c>
      <c r="O118" s="15">
        <f t="shared" si="7"/>
        <v>41.05</v>
      </c>
      <c r="P118" s="15">
        <f t="shared" si="8"/>
        <v>73.56</v>
      </c>
      <c r="Q118" s="63" t="s">
        <v>42</v>
      </c>
      <c r="R118" s="63" t="s">
        <v>353</v>
      </c>
      <c r="S118" s="48"/>
    </row>
    <row r="119" spans="1:19" ht="96.75" customHeight="1">
      <c r="A119" s="58" t="s">
        <v>480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</row>
  </sheetData>
  <sheetProtection/>
  <mergeCells count="119">
    <mergeCell ref="A1:S1"/>
    <mergeCell ref="A2:S2"/>
    <mergeCell ref="H3:L3"/>
    <mergeCell ref="A119:S119"/>
    <mergeCell ref="A3:A5"/>
    <mergeCell ref="A6:A8"/>
    <mergeCell ref="A9:A11"/>
    <mergeCell ref="A12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2"/>
    <mergeCell ref="A53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15"/>
    <mergeCell ref="A116:A118"/>
    <mergeCell ref="B3:B5"/>
    <mergeCell ref="B6:B8"/>
    <mergeCell ref="B9:B11"/>
    <mergeCell ref="B12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2"/>
    <mergeCell ref="B53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15"/>
    <mergeCell ref="B116:B118"/>
    <mergeCell ref="C3:C5"/>
    <mergeCell ref="C6:C8"/>
    <mergeCell ref="C9:C11"/>
    <mergeCell ref="C12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2"/>
    <mergeCell ref="C53:C61"/>
    <mergeCell ref="C62:C64"/>
    <mergeCell ref="C65:C67"/>
    <mergeCell ref="C68:C70"/>
    <mergeCell ref="C71:C73"/>
    <mergeCell ref="C74:C76"/>
    <mergeCell ref="C77:C79"/>
    <mergeCell ref="C80:C82"/>
    <mergeCell ref="C83:C85"/>
    <mergeCell ref="C86:C88"/>
    <mergeCell ref="C89:C91"/>
    <mergeCell ref="C92:C94"/>
    <mergeCell ref="C95:C97"/>
    <mergeCell ref="C98:C100"/>
    <mergeCell ref="C101:C103"/>
    <mergeCell ref="C104:C115"/>
    <mergeCell ref="C116:C118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3:M5"/>
    <mergeCell ref="N3:N5"/>
    <mergeCell ref="O3:O5"/>
    <mergeCell ref="P3:P5"/>
    <mergeCell ref="Q3:Q5"/>
    <mergeCell ref="R3:R5"/>
    <mergeCell ref="S3:S5"/>
  </mergeCells>
  <printOptions/>
  <pageMargins left="0.75" right="0.75" top="1" bottom="1" header="0.5" footer="0.5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季明帅</cp:lastModifiedBy>
  <cp:lastPrinted>2018-06-26T08:27:34Z</cp:lastPrinted>
  <dcterms:created xsi:type="dcterms:W3CDTF">1996-12-17T01:32:42Z</dcterms:created>
  <dcterms:modified xsi:type="dcterms:W3CDTF">2018-06-26T12:04:02Z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