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 tabRatio="846"/>
  </bookViews>
  <sheets>
    <sheet name="开发区综合123" sheetId="4" r:id="rId1"/>
    <sheet name="开发区综合456" sheetId="31" r:id="rId2"/>
    <sheet name="开发区综合7" sheetId="34" r:id="rId3"/>
    <sheet name="湿地公园" sheetId="35" r:id="rId4"/>
    <sheet name="区普查中心" sheetId="41" r:id="rId5"/>
    <sheet name="Sheet1" sheetId="22" state="hidden" r:id="rId6"/>
  </sheets>
  <definedNames>
    <definedName name="_xlnm._FilterDatabase" localSheetId="0" hidden="1">开发区综合123!$A$2:$L$5</definedName>
    <definedName name="_xlnm._FilterDatabase" localSheetId="1" hidden="1">开发区综合456!$A$2:$M$8</definedName>
    <definedName name="_xlnm._FilterDatabase" localSheetId="2" hidden="1">开发区综合7!$A$2:$L$8</definedName>
    <definedName name="_xlnm._FilterDatabase" localSheetId="3" hidden="1">湿地公园!$A$2:$L$5</definedName>
    <definedName name="_xlnm._FilterDatabase" localSheetId="4" hidden="1">区普查中心!$A$2:$K$5</definedName>
    <definedName name="_xlnm.Print_Area" localSheetId="1">开发区综合456!$A$1:$K$20</definedName>
    <definedName name="_xlnm.Print_Area" localSheetId="2">开发区综合7!$A$1:$K$10</definedName>
    <definedName name="_xlnm.Print_Area" localSheetId="3">湿地公园!$A$1:$K$13</definedName>
    <definedName name="_xlnm.Print_Area" localSheetId="0">开发区综合123!$A$1:$K$20</definedName>
  </definedNames>
  <calcPr calcId="144525"/>
</workbook>
</file>

<file path=xl/sharedStrings.xml><?xml version="1.0" encoding="utf-8"?>
<sst xmlns="http://schemas.openxmlformats.org/spreadsheetml/2006/main" count="23">
  <si>
    <t>2017年咸安区事业单位招聘工作人员综合成绩</t>
  </si>
  <si>
    <t>招聘单位</t>
  </si>
  <si>
    <t>招聘岗位</t>
  </si>
  <si>
    <t>准考证号</t>
  </si>
  <si>
    <t>笔试成绩</t>
  </si>
  <si>
    <t>政策加分</t>
  </si>
  <si>
    <t>笔试总成绩</t>
  </si>
  <si>
    <t>笔试折算分</t>
  </si>
  <si>
    <t>面试成绩</t>
  </si>
  <si>
    <t>面试折算分</t>
  </si>
  <si>
    <t>综合成绩</t>
  </si>
  <si>
    <t>排序</t>
  </si>
  <si>
    <t>咸安经济开发区企业管理服务中心</t>
  </si>
  <si>
    <t>综合管理1</t>
  </si>
  <si>
    <t>综合管理2</t>
  </si>
  <si>
    <t>综合管理3</t>
  </si>
  <si>
    <t>综合管理4</t>
  </si>
  <si>
    <t>综合管理5</t>
  </si>
  <si>
    <t>综合管理6</t>
  </si>
  <si>
    <t>综合管理7</t>
  </si>
  <si>
    <t>咸宁向阳湖湿地公园管理处</t>
  </si>
  <si>
    <t>综合管理</t>
  </si>
  <si>
    <t>区普查中心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</si>
</sst>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 "/>
  </numFmts>
  <fonts count="45">
    <font>
      <sz val="12"/>
      <name val="宋体"/>
      <charset val="134"/>
    </font>
    <font>
      <sz val="10"/>
      <name val="宋体"/>
      <charset val="134"/>
    </font>
    <font>
      <b/>
      <sz val="16"/>
      <name val="宋体"/>
      <charset val="134"/>
    </font>
    <font>
      <b/>
      <sz val="10"/>
      <name val="仿宋_GB2312"/>
      <charset val="134"/>
    </font>
    <font>
      <sz val="10"/>
      <name val="仿宋_GB2312"/>
      <charset val="134"/>
    </font>
    <font>
      <sz val="11"/>
      <name val="宋体"/>
      <charset val="134"/>
    </font>
    <font>
      <sz val="9"/>
      <name val="宋体"/>
      <charset val="134"/>
    </font>
    <font>
      <b/>
      <sz val="11"/>
      <name val="宋体"/>
      <charset val="134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indexed="52"/>
      <name val="宋体"/>
      <charset val="134"/>
    </font>
    <font>
      <sz val="11"/>
      <color indexed="8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1"/>
      <color indexed="10"/>
      <name val="宋体"/>
      <charset val="134"/>
    </font>
    <font>
      <b/>
      <sz val="15"/>
      <color indexed="56"/>
      <name val="宋体"/>
      <charset val="134"/>
    </font>
    <font>
      <sz val="11"/>
      <color indexed="52"/>
      <name val="宋体"/>
      <charset val="134"/>
    </font>
    <font>
      <b/>
      <sz val="13"/>
      <color indexed="56"/>
      <name val="宋体"/>
      <charset val="134"/>
    </font>
    <font>
      <sz val="11"/>
      <color indexed="20"/>
      <name val="宋体"/>
      <charset val="134"/>
    </font>
    <font>
      <b/>
      <sz val="11"/>
      <color indexed="56"/>
      <name val="宋体"/>
      <charset val="134"/>
    </font>
    <font>
      <sz val="11"/>
      <color indexed="62"/>
      <name val="宋体"/>
      <charset val="134"/>
    </font>
    <font>
      <sz val="11"/>
      <color indexed="17"/>
      <name val="宋体"/>
      <charset val="134"/>
    </font>
    <font>
      <b/>
      <sz val="11"/>
      <color indexed="63"/>
      <name val="宋体"/>
      <charset val="134"/>
    </font>
    <font>
      <b/>
      <sz val="11"/>
      <color indexed="8"/>
      <name val="宋体"/>
      <charset val="134"/>
    </font>
    <font>
      <sz val="11"/>
      <color indexed="60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</fonts>
  <fills count="55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95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1" fillId="12" borderId="10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6" fillId="21" borderId="12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8" borderId="7" applyNumberFormat="0" applyFont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5" fillId="6" borderId="5" applyNumberFormat="0" applyAlignment="0" applyProtection="0">
      <alignment vertical="center"/>
    </xf>
    <xf numFmtId="0" fontId="29" fillId="6" borderId="10" applyNumberFormat="0" applyAlignment="0" applyProtection="0">
      <alignment vertical="center"/>
    </xf>
    <xf numFmtId="0" fontId="24" fillId="18" borderId="11" applyNumberFormat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40" fillId="21" borderId="18" applyNumberForma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4" fillId="47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42" fillId="51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40" fillId="21" borderId="18" applyNumberFormat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1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54" borderId="0" applyNumberFormat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6" fillId="3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9" fillId="37" borderId="0" applyNumberFormat="0" applyBorder="0" applyAlignment="0" applyProtection="0">
      <alignment vertical="center"/>
    </xf>
    <xf numFmtId="0" fontId="41" fillId="0" borderId="20" applyNumberFormat="0" applyFill="0" applyAlignment="0" applyProtection="0">
      <alignment vertical="center"/>
    </xf>
    <xf numFmtId="0" fontId="43" fillId="52" borderId="21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8" fillId="39" borderId="12" applyNumberFormat="0" applyAlignment="0" applyProtection="0">
      <alignment vertical="center"/>
    </xf>
    <xf numFmtId="0" fontId="0" fillId="50" borderId="19" applyNumberFormat="0" applyFont="0" applyAlignment="0" applyProtection="0">
      <alignment vertical="center"/>
    </xf>
    <xf numFmtId="0" fontId="0" fillId="50" borderId="19" applyNumberFormat="0" applyFont="0" applyAlignment="0" applyProtection="0">
      <alignment vertical="center"/>
    </xf>
  </cellStyleXfs>
  <cellXfs count="49">
    <xf numFmtId="0" fontId="0" fillId="0" borderId="0" xfId="0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Font="1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1" xfId="62" applyFont="1" applyBorder="1" applyAlignment="1">
      <alignment horizontal="center" vertical="center" wrapText="1"/>
    </xf>
    <xf numFmtId="0" fontId="5" fillId="0" borderId="2" xfId="62" applyFont="1" applyBorder="1" applyAlignment="1">
      <alignment horizontal="center" vertical="center"/>
    </xf>
    <xf numFmtId="0" fontId="5" fillId="0" borderId="1" xfId="62" applyFont="1" applyFill="1" applyBorder="1" applyAlignment="1">
      <alignment horizontal="center" vertical="center" wrapText="1"/>
    </xf>
    <xf numFmtId="176" fontId="5" fillId="0" borderId="1" xfId="62" applyNumberFormat="1" applyFont="1" applyFill="1" applyBorder="1" applyAlignment="1">
      <alignment horizontal="center" vertical="center" wrapText="1"/>
    </xf>
    <xf numFmtId="0" fontId="6" fillId="0" borderId="0" xfId="62" applyFont="1" applyFill="1" applyBorder="1" applyAlignment="1">
      <alignment horizontal="center" vertical="center" wrapText="1"/>
    </xf>
    <xf numFmtId="0" fontId="6" fillId="0" borderId="0" xfId="62" applyFont="1" applyFill="1" applyAlignment="1">
      <alignment horizontal="center" vertical="center" wrapText="1"/>
    </xf>
    <xf numFmtId="176" fontId="6" fillId="0" borderId="0" xfId="62" applyNumberFormat="1" applyFont="1" applyFill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62" applyFont="1" applyFill="1" applyBorder="1" applyAlignment="1">
      <alignment horizontal="center" vertical="center" wrapText="1"/>
    </xf>
    <xf numFmtId="0" fontId="1" fillId="0" borderId="0" xfId="62" applyFont="1" applyFill="1" applyAlignment="1">
      <alignment horizontal="center" vertical="center" wrapText="1"/>
    </xf>
    <xf numFmtId="0" fontId="0" fillId="0" borderId="0" xfId="62" applyBorder="1">
      <alignment vertical="center"/>
    </xf>
    <xf numFmtId="0" fontId="0" fillId="0" borderId="0" xfId="62">
      <alignment vertical="center"/>
    </xf>
    <xf numFmtId="0" fontId="7" fillId="0" borderId="1" xfId="62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5" fillId="0" borderId="2" xfId="62" applyFont="1" applyFill="1" applyBorder="1" applyAlignment="1">
      <alignment horizontal="center" vertical="center" wrapText="1"/>
    </xf>
    <xf numFmtId="0" fontId="5" fillId="0" borderId="3" xfId="62" applyFont="1" applyFill="1" applyBorder="1" applyAlignment="1">
      <alignment horizontal="center" vertical="center" wrapText="1"/>
    </xf>
    <xf numFmtId="176" fontId="5" fillId="0" borderId="3" xfId="62" applyNumberFormat="1" applyFont="1" applyFill="1" applyBorder="1" applyAlignment="1">
      <alignment horizontal="center" vertical="center" wrapText="1"/>
    </xf>
    <xf numFmtId="176" fontId="1" fillId="0" borderId="0" xfId="62" applyNumberFormat="1" applyFont="1" applyFill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4" xfId="62" applyFont="1" applyBorder="1" applyAlignment="1">
      <alignment horizontal="center" vertical="center" wrapText="1"/>
    </xf>
    <xf numFmtId="0" fontId="1" fillId="0" borderId="4" xfId="62" applyFont="1" applyBorder="1" applyAlignment="1">
      <alignment horizontal="center" vertical="center" wrapText="1"/>
    </xf>
    <xf numFmtId="0" fontId="1" fillId="0" borderId="1" xfId="62" applyFont="1" applyFill="1" applyBorder="1" applyAlignment="1">
      <alignment horizontal="center" vertical="center" wrapText="1"/>
    </xf>
    <xf numFmtId="0" fontId="7" fillId="0" borderId="1" xfId="62" applyFont="1" applyBorder="1" applyAlignment="1">
      <alignment horizontal="center" vertical="center" wrapText="1"/>
    </xf>
    <xf numFmtId="0" fontId="5" fillId="0" borderId="0" xfId="0" applyFo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62" applyFont="1" applyBorder="1" applyAlignment="1">
      <alignment vertical="center" wrapText="1"/>
    </xf>
    <xf numFmtId="176" fontId="1" fillId="0" borderId="0" xfId="62" applyNumberFormat="1" applyFont="1" applyFill="1" applyBorder="1" applyAlignment="1">
      <alignment horizontal="center" vertical="center" wrapText="1"/>
    </xf>
    <xf numFmtId="0" fontId="1" fillId="0" borderId="4" xfId="62" applyFont="1" applyBorder="1" applyAlignment="1">
      <alignment vertical="center" wrapText="1"/>
    </xf>
    <xf numFmtId="0" fontId="1" fillId="0" borderId="1" xfId="62" applyFont="1" applyBorder="1" applyAlignment="1">
      <alignment horizontal="center" vertical="center" wrapText="1"/>
    </xf>
    <xf numFmtId="176" fontId="6" fillId="0" borderId="0" xfId="62" applyNumberFormat="1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Border="1">
      <alignment vertical="center"/>
    </xf>
    <xf numFmtId="176" fontId="0" fillId="0" borderId="0" xfId="0" applyNumberFormat="1" applyAlignment="1">
      <alignment horizontal="center" vertical="center" wrapText="1"/>
    </xf>
  </cellXfs>
  <cellStyles count="95">
    <cellStyle name="常规" xfId="0" builtinId="0"/>
    <cellStyle name="货币[0]" xfId="1" builtinId="7"/>
    <cellStyle name="20% - 强调文字颜色 1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计算 2" xfId="8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40% - 强调文字颜色 4 2" xfId="29"/>
    <cellStyle name="20% - 强调文字颜色 6" xfId="30" builtinId="50"/>
    <cellStyle name="强调文字颜色 2" xfId="31" builtinId="33"/>
    <cellStyle name="链接单元格" xfId="32" builtinId="24"/>
    <cellStyle name="40% - 强调文字颜色 1 2" xfId="33"/>
    <cellStyle name="汇总" xfId="34" builtinId="25"/>
    <cellStyle name="好" xfId="35" builtinId="26"/>
    <cellStyle name="40% - 强调文字颜色 2 2" xfId="36"/>
    <cellStyle name="适中" xfId="37" builtinId="28"/>
    <cellStyle name="20% - 强调文字颜色 5" xfId="38" builtinId="46"/>
    <cellStyle name="强调文字颜色 1" xfId="39" builtinId="29"/>
    <cellStyle name="40% - 强调文字颜色 5 2" xfId="40"/>
    <cellStyle name="20% - 强调文字颜色 1" xfId="41" builtinId="30"/>
    <cellStyle name="40% - 强调文字颜色 1" xfId="42" builtinId="31"/>
    <cellStyle name="60% - 强调文字颜色 4 2" xfId="43"/>
    <cellStyle name="20% - 强调文字颜色 2" xfId="44" builtinId="34"/>
    <cellStyle name="输出 2" xfId="45"/>
    <cellStyle name="40% - 强调文字颜色 2" xfId="46" builtinId="35"/>
    <cellStyle name="强调文字颜色 3" xfId="47" builtinId="37"/>
    <cellStyle name="强调文字颜色 4" xfId="48" builtinId="41"/>
    <cellStyle name="20% - 强调文字颜色 4" xfId="49" builtinId="42"/>
    <cellStyle name="40% - 强调文字颜色 4" xfId="50" builtinId="43"/>
    <cellStyle name="强调文字颜色 5" xfId="51" builtinId="45"/>
    <cellStyle name="40% - 强调文字颜色 5" xfId="52" builtinId="47"/>
    <cellStyle name="60% - 强调文字颜色 5" xfId="53" builtinId="48"/>
    <cellStyle name="强调文字颜色 6" xfId="54" builtinId="49"/>
    <cellStyle name="40% - 强调文字颜色 6" xfId="55" builtinId="51"/>
    <cellStyle name="适中 2" xfId="56"/>
    <cellStyle name="40% - 强调文字颜色 6 2" xfId="57"/>
    <cellStyle name="60% - 强调文字颜色 6" xfId="58" builtinId="52"/>
    <cellStyle name="输出 2 2" xfId="59"/>
    <cellStyle name="20% - 强调文字颜色 2 2" xfId="60"/>
    <cellStyle name="20% - 强调文字颜色 3 2" xfId="61"/>
    <cellStyle name="常规 3" xfId="62"/>
    <cellStyle name="20% - 强调文字颜色 4 2" xfId="63"/>
    <cellStyle name="20% - 强调文字颜色 5 2" xfId="64"/>
    <cellStyle name="20% - 强调文字颜色 6 2" xfId="65"/>
    <cellStyle name="40% - 强调文字颜色 3 2" xfId="66"/>
    <cellStyle name="60% - 强调文字颜色 1 2" xfId="67"/>
    <cellStyle name="60% - 强调文字颜色 2 2" xfId="68"/>
    <cellStyle name="60% - 强调文字颜色 3 2" xfId="69"/>
    <cellStyle name="60% - 强调文字颜色 5 2" xfId="70"/>
    <cellStyle name="60% - 强调文字颜色 6 2" xfId="71"/>
    <cellStyle name="标题 1 2" xfId="72"/>
    <cellStyle name="标题 2 2" xfId="73"/>
    <cellStyle name="标题 3 2" xfId="74"/>
    <cellStyle name="标题 4 2" xfId="75"/>
    <cellStyle name="标题 5" xfId="76"/>
    <cellStyle name="差 2" xfId="77"/>
    <cellStyle name="常规 2" xfId="78"/>
    <cellStyle name="常规 3 2 2" xfId="79"/>
    <cellStyle name="好 2" xfId="80"/>
    <cellStyle name="汇总 2" xfId="81"/>
    <cellStyle name="检查单元格 2" xfId="82"/>
    <cellStyle name="解释性文本 2" xfId="83"/>
    <cellStyle name="警告文本 2" xfId="84"/>
    <cellStyle name="链接单元格 2" xfId="85"/>
    <cellStyle name="强调文字颜色 1 2" xfId="86"/>
    <cellStyle name="强调文字颜色 2 2" xfId="87"/>
    <cellStyle name="强调文字颜色 3 2" xfId="88"/>
    <cellStyle name="强调文字颜色 4 2" xfId="89"/>
    <cellStyle name="强调文字颜色 5 2" xfId="90"/>
    <cellStyle name="强调文字颜色 6 2" xfId="91"/>
    <cellStyle name="输入 2" xfId="92"/>
    <cellStyle name="注释 2" xfId="93"/>
    <cellStyle name="注释 2 2" xfId="9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9"/>
  <sheetViews>
    <sheetView tabSelected="1" view="pageBreakPreview" zoomScaleNormal="100" zoomScaleSheetLayoutView="100" workbookViewId="0">
      <selection activeCell="A3" sqref="A3"/>
    </sheetView>
  </sheetViews>
  <sheetFormatPr defaultColWidth="9" defaultRowHeight="14.25"/>
  <cols>
    <col min="1" max="1" width="17.75" style="8" customWidth="1"/>
    <col min="2" max="2" width="13.5" style="8" customWidth="1"/>
    <col min="3" max="3" width="14.125" style="8" customWidth="1"/>
    <col min="4" max="4" width="8.25" style="8" customWidth="1"/>
    <col min="5" max="5" width="4.5" style="8" customWidth="1"/>
    <col min="6" max="6" width="8.375" style="8" customWidth="1"/>
    <col min="7" max="7" width="8.625" style="8" customWidth="1"/>
    <col min="8" max="8" width="9.25" style="8" customWidth="1"/>
    <col min="9" max="9" width="10.125" style="8" customWidth="1"/>
    <col min="10" max="10" width="9.125" style="8" customWidth="1"/>
    <col min="11" max="11" width="7.875" style="8" customWidth="1"/>
    <col min="12" max="16384" width="9" style="8"/>
  </cols>
  <sheetData>
    <row r="1" ht="34" customHeight="1" spans="1:1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="27" customFormat="1" ht="32.1" customHeight="1" spans="1:1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</row>
    <row r="3" ht="22.5" customHeight="1" spans="1:11">
      <c r="A3" s="34" t="s">
        <v>12</v>
      </c>
      <c r="B3" s="35" t="s">
        <v>13</v>
      </c>
      <c r="C3" s="20">
        <v>20171060217</v>
      </c>
      <c r="D3" s="14">
        <v>72.7</v>
      </c>
      <c r="E3" s="14"/>
      <c r="F3" s="14">
        <f t="shared" ref="F3:F10" si="0">D3+E3</f>
        <v>72.7</v>
      </c>
      <c r="G3" s="15">
        <f t="shared" ref="G3:G10" si="1">F3*0.4</f>
        <v>29.08</v>
      </c>
      <c r="H3" s="15">
        <v>82.84</v>
      </c>
      <c r="I3" s="15">
        <f t="shared" ref="I3:I10" si="2">H3*0.6</f>
        <v>49.704</v>
      </c>
      <c r="J3" s="15">
        <f t="shared" ref="J3:J10" si="3">G3+I3</f>
        <v>78.784</v>
      </c>
      <c r="K3" s="26">
        <v>1</v>
      </c>
    </row>
    <row r="4" ht="22.5" customHeight="1" spans="1:11">
      <c r="A4" s="34" t="s">
        <v>12</v>
      </c>
      <c r="B4" s="35" t="s">
        <v>13</v>
      </c>
      <c r="C4" s="20">
        <v>20171060221</v>
      </c>
      <c r="D4" s="14">
        <v>69.1</v>
      </c>
      <c r="E4" s="14"/>
      <c r="F4" s="14">
        <f t="shared" si="0"/>
        <v>69.1</v>
      </c>
      <c r="G4" s="15">
        <f t="shared" si="1"/>
        <v>27.64</v>
      </c>
      <c r="H4" s="15">
        <v>80.42</v>
      </c>
      <c r="I4" s="15">
        <f t="shared" si="2"/>
        <v>48.252</v>
      </c>
      <c r="J4" s="15">
        <f t="shared" si="3"/>
        <v>75.892</v>
      </c>
      <c r="K4" s="26">
        <v>2</v>
      </c>
    </row>
    <row r="5" ht="22.5" customHeight="1" spans="1:11">
      <c r="A5" s="34" t="s">
        <v>12</v>
      </c>
      <c r="B5" s="35" t="s">
        <v>13</v>
      </c>
      <c r="C5" s="20">
        <v>20171060214</v>
      </c>
      <c r="D5" s="14">
        <v>68.7</v>
      </c>
      <c r="E5" s="14"/>
      <c r="F5" s="14">
        <f t="shared" si="0"/>
        <v>68.7</v>
      </c>
      <c r="G5" s="15">
        <f t="shared" si="1"/>
        <v>27.48</v>
      </c>
      <c r="H5" s="15">
        <v>79.16</v>
      </c>
      <c r="I5" s="15">
        <f t="shared" si="2"/>
        <v>47.496</v>
      </c>
      <c r="J5" s="15">
        <f t="shared" si="3"/>
        <v>74.976</v>
      </c>
      <c r="K5" s="26">
        <v>3</v>
      </c>
    </row>
    <row r="6" spans="7:10">
      <c r="G6" s="48"/>
      <c r="H6" s="48"/>
      <c r="I6" s="48"/>
      <c r="J6" s="48"/>
    </row>
    <row r="7" ht="25" customHeight="1" spans="1:11">
      <c r="A7" s="10" t="s">
        <v>1</v>
      </c>
      <c r="B7" s="10" t="s">
        <v>2</v>
      </c>
      <c r="C7" s="10" t="s">
        <v>3</v>
      </c>
      <c r="D7" s="11" t="s">
        <v>4</v>
      </c>
      <c r="E7" s="10" t="s">
        <v>5</v>
      </c>
      <c r="F7" s="10" t="s">
        <v>6</v>
      </c>
      <c r="G7" s="19" t="s">
        <v>7</v>
      </c>
      <c r="H7" s="19" t="s">
        <v>8</v>
      </c>
      <c r="I7" s="19" t="s">
        <v>9</v>
      </c>
      <c r="J7" s="19" t="s">
        <v>10</v>
      </c>
      <c r="K7" s="32" t="s">
        <v>11</v>
      </c>
    </row>
    <row r="8" ht="25" customHeight="1" spans="1:11">
      <c r="A8" s="34" t="s">
        <v>12</v>
      </c>
      <c r="B8" s="35" t="s">
        <v>14</v>
      </c>
      <c r="C8" s="43">
        <v>20171060402</v>
      </c>
      <c r="D8" s="28">
        <v>71.4</v>
      </c>
      <c r="E8" s="14"/>
      <c r="F8" s="14">
        <f t="shared" si="0"/>
        <v>71.4</v>
      </c>
      <c r="G8" s="30">
        <f t="shared" si="1"/>
        <v>28.56</v>
      </c>
      <c r="H8" s="30">
        <v>79.2</v>
      </c>
      <c r="I8" s="30">
        <f t="shared" si="2"/>
        <v>47.52</v>
      </c>
      <c r="J8" s="30">
        <f t="shared" si="3"/>
        <v>76.08</v>
      </c>
      <c r="K8" s="33">
        <v>1</v>
      </c>
    </row>
    <row r="9" ht="25" customHeight="1" spans="1:11">
      <c r="A9" s="34" t="s">
        <v>12</v>
      </c>
      <c r="B9" s="35" t="s">
        <v>14</v>
      </c>
      <c r="C9" s="43">
        <v>20171060403</v>
      </c>
      <c r="D9" s="28">
        <v>63.2</v>
      </c>
      <c r="E9" s="14"/>
      <c r="F9" s="14">
        <f t="shared" si="0"/>
        <v>63.2</v>
      </c>
      <c r="G9" s="30">
        <f t="shared" si="1"/>
        <v>25.28</v>
      </c>
      <c r="H9" s="30">
        <v>83.42</v>
      </c>
      <c r="I9" s="30">
        <f t="shared" si="2"/>
        <v>50.052</v>
      </c>
      <c r="J9" s="30">
        <f t="shared" si="3"/>
        <v>75.332</v>
      </c>
      <c r="K9" s="33">
        <v>2</v>
      </c>
    </row>
    <row r="10" ht="25" customHeight="1" spans="1:11">
      <c r="A10" s="34" t="s">
        <v>12</v>
      </c>
      <c r="B10" s="35" t="s">
        <v>14</v>
      </c>
      <c r="C10" s="43">
        <v>20171060314</v>
      </c>
      <c r="D10" s="28">
        <v>59.7</v>
      </c>
      <c r="E10" s="14"/>
      <c r="F10" s="14">
        <f t="shared" si="0"/>
        <v>59.7</v>
      </c>
      <c r="G10" s="30">
        <f t="shared" si="1"/>
        <v>23.88</v>
      </c>
      <c r="H10" s="30">
        <v>74.74</v>
      </c>
      <c r="I10" s="30">
        <f t="shared" si="2"/>
        <v>44.844</v>
      </c>
      <c r="J10" s="30">
        <f t="shared" si="3"/>
        <v>68.724</v>
      </c>
      <c r="K10" s="33">
        <v>3</v>
      </c>
    </row>
    <row r="11" spans="7:10">
      <c r="G11" s="48"/>
      <c r="H11" s="48"/>
      <c r="I11" s="48"/>
      <c r="J11" s="48"/>
    </row>
    <row r="12" ht="36" customHeight="1" spans="1:11">
      <c r="A12" s="10" t="s">
        <v>1</v>
      </c>
      <c r="B12" s="10" t="s">
        <v>2</v>
      </c>
      <c r="C12" s="10" t="s">
        <v>3</v>
      </c>
      <c r="D12" s="10" t="s">
        <v>4</v>
      </c>
      <c r="E12" s="10" t="s">
        <v>5</v>
      </c>
      <c r="F12" s="10" t="s">
        <v>6</v>
      </c>
      <c r="G12" s="19" t="s">
        <v>7</v>
      </c>
      <c r="H12" s="19" t="s">
        <v>8</v>
      </c>
      <c r="I12" s="19" t="s">
        <v>9</v>
      </c>
      <c r="J12" s="19" t="s">
        <v>10</v>
      </c>
      <c r="K12" s="10" t="s">
        <v>11</v>
      </c>
    </row>
    <row r="13" ht="25" customHeight="1" spans="1:11">
      <c r="A13" s="34" t="s">
        <v>12</v>
      </c>
      <c r="B13" s="35" t="s">
        <v>15</v>
      </c>
      <c r="C13" s="40">
        <v>20171060417</v>
      </c>
      <c r="D13" s="14">
        <v>76.8</v>
      </c>
      <c r="E13" s="14"/>
      <c r="F13" s="14">
        <f t="shared" ref="F13:F19" si="4">D13+E13</f>
        <v>76.8</v>
      </c>
      <c r="G13" s="15">
        <f t="shared" ref="G13:G19" si="5">F13*0.4</f>
        <v>30.72</v>
      </c>
      <c r="H13" s="15">
        <v>81.44</v>
      </c>
      <c r="I13" s="15">
        <f t="shared" ref="I13:I19" si="6">H13*0.6</f>
        <v>48.864</v>
      </c>
      <c r="J13" s="15">
        <f t="shared" ref="J13:J19" si="7">G13+I13</f>
        <v>79.584</v>
      </c>
      <c r="K13" s="26">
        <v>1</v>
      </c>
    </row>
    <row r="14" ht="25" customHeight="1" spans="1:11">
      <c r="A14" s="34" t="s">
        <v>12</v>
      </c>
      <c r="B14" s="35" t="s">
        <v>15</v>
      </c>
      <c r="C14" s="40">
        <v>20171060607</v>
      </c>
      <c r="D14" s="14">
        <v>71.9</v>
      </c>
      <c r="E14" s="14"/>
      <c r="F14" s="14">
        <f t="shared" si="4"/>
        <v>71.9</v>
      </c>
      <c r="G14" s="15">
        <f t="shared" si="5"/>
        <v>28.76</v>
      </c>
      <c r="H14" s="15">
        <v>81.96</v>
      </c>
      <c r="I14" s="15">
        <f t="shared" si="6"/>
        <v>49.176</v>
      </c>
      <c r="J14" s="15">
        <f t="shared" si="7"/>
        <v>77.936</v>
      </c>
      <c r="K14" s="26">
        <v>2</v>
      </c>
    </row>
    <row r="15" ht="25" customHeight="1" spans="1:11">
      <c r="A15" s="34" t="s">
        <v>12</v>
      </c>
      <c r="B15" s="35" t="s">
        <v>15</v>
      </c>
      <c r="C15" s="40">
        <v>20171060530</v>
      </c>
      <c r="D15" s="14">
        <v>71.7</v>
      </c>
      <c r="E15" s="14">
        <v>5</v>
      </c>
      <c r="F15" s="14">
        <f t="shared" si="4"/>
        <v>76.7</v>
      </c>
      <c r="G15" s="15">
        <f t="shared" si="5"/>
        <v>30.68</v>
      </c>
      <c r="H15" s="15">
        <v>78.58</v>
      </c>
      <c r="I15" s="15">
        <f t="shared" si="6"/>
        <v>47.148</v>
      </c>
      <c r="J15" s="15">
        <f t="shared" si="7"/>
        <v>77.828</v>
      </c>
      <c r="K15" s="26">
        <v>3</v>
      </c>
    </row>
    <row r="16" ht="20" customHeight="1" spans="1:11">
      <c r="A16" s="34" t="s">
        <v>12</v>
      </c>
      <c r="B16" s="35" t="s">
        <v>15</v>
      </c>
      <c r="C16" s="40">
        <v>20171060522</v>
      </c>
      <c r="D16" s="14">
        <v>71.5</v>
      </c>
      <c r="E16" s="14"/>
      <c r="F16" s="14">
        <f t="shared" si="4"/>
        <v>71.5</v>
      </c>
      <c r="G16" s="15">
        <f t="shared" si="5"/>
        <v>28.6</v>
      </c>
      <c r="H16" s="15">
        <v>79.18</v>
      </c>
      <c r="I16" s="15">
        <f t="shared" si="6"/>
        <v>47.508</v>
      </c>
      <c r="J16" s="15">
        <f t="shared" si="7"/>
        <v>76.108</v>
      </c>
      <c r="K16" s="26">
        <v>4</v>
      </c>
    </row>
    <row r="17" ht="25" customHeight="1" spans="1:11">
      <c r="A17" s="34" t="s">
        <v>12</v>
      </c>
      <c r="B17" s="35" t="s">
        <v>15</v>
      </c>
      <c r="C17" s="40">
        <v>20171060405</v>
      </c>
      <c r="D17" s="14">
        <v>68.3</v>
      </c>
      <c r="E17" s="14"/>
      <c r="F17" s="14">
        <f t="shared" si="4"/>
        <v>68.3</v>
      </c>
      <c r="G17" s="15">
        <f t="shared" si="5"/>
        <v>27.32</v>
      </c>
      <c r="H17" s="15">
        <v>81.02</v>
      </c>
      <c r="I17" s="15">
        <f t="shared" si="6"/>
        <v>48.612</v>
      </c>
      <c r="J17" s="15">
        <f t="shared" si="7"/>
        <v>75.932</v>
      </c>
      <c r="K17" s="26">
        <v>5</v>
      </c>
    </row>
    <row r="18" ht="25" customHeight="1" spans="1:11">
      <c r="A18" s="34" t="s">
        <v>12</v>
      </c>
      <c r="B18" s="35" t="s">
        <v>15</v>
      </c>
      <c r="C18" s="40">
        <v>20171060412</v>
      </c>
      <c r="D18" s="14">
        <v>70.1</v>
      </c>
      <c r="E18" s="14"/>
      <c r="F18" s="14">
        <f t="shared" si="4"/>
        <v>70.1</v>
      </c>
      <c r="G18" s="15">
        <f t="shared" si="5"/>
        <v>28.04</v>
      </c>
      <c r="H18" s="15">
        <v>79.62</v>
      </c>
      <c r="I18" s="15">
        <f t="shared" si="6"/>
        <v>47.772</v>
      </c>
      <c r="J18" s="15">
        <f t="shared" si="7"/>
        <v>75.812</v>
      </c>
      <c r="K18" s="26">
        <v>6</v>
      </c>
    </row>
    <row r="19" ht="25" customHeight="1" spans="1:11">
      <c r="A19" s="34" t="s">
        <v>12</v>
      </c>
      <c r="B19" s="35" t="s">
        <v>15</v>
      </c>
      <c r="C19" s="40">
        <v>20171060415</v>
      </c>
      <c r="D19" s="14">
        <v>68.3</v>
      </c>
      <c r="E19" s="14"/>
      <c r="F19" s="14">
        <f t="shared" si="4"/>
        <v>68.3</v>
      </c>
      <c r="G19" s="15">
        <f t="shared" si="5"/>
        <v>27.32</v>
      </c>
      <c r="H19" s="15">
        <v>65.24</v>
      </c>
      <c r="I19" s="15">
        <f t="shared" si="6"/>
        <v>39.144</v>
      </c>
      <c r="J19" s="15">
        <f t="shared" si="7"/>
        <v>66.464</v>
      </c>
      <c r="K19" s="26">
        <v>7</v>
      </c>
    </row>
  </sheetData>
  <autoFilter ref="A2:L5">
    <sortState ref="A2:L5">
      <sortCondition ref="F2" descending="1"/>
    </sortState>
  </autoFilter>
  <mergeCells count="1">
    <mergeCell ref="A1:K1"/>
  </mergeCells>
  <printOptions horizontalCentered="1"/>
  <pageMargins left="0.590277777777778" right="0.590277777777778" top="0.786805555555556" bottom="0.393055555555556" header="0.511805555555556" footer="0.511805555555556"/>
  <pageSetup paperSize="9" orientation="landscape" horizont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8"/>
  <sheetViews>
    <sheetView view="pageBreakPreview" zoomScaleNormal="100" zoomScaleSheetLayoutView="100" topLeftCell="A4" workbookViewId="0">
      <selection activeCell="A16" sqref="A16:A18"/>
    </sheetView>
  </sheetViews>
  <sheetFormatPr defaultColWidth="9" defaultRowHeight="14.25"/>
  <cols>
    <col min="1" max="1" width="18.25" style="5" customWidth="1"/>
    <col min="2" max="2" width="12.875" style="8" customWidth="1"/>
    <col min="3" max="3" width="14.75" style="8" customWidth="1"/>
    <col min="4" max="4" width="8.5" style="6" customWidth="1"/>
    <col min="5" max="5" width="6.75" style="7" customWidth="1"/>
    <col min="6" max="6" width="9.875" style="7" customWidth="1"/>
    <col min="7" max="7" width="9.5" style="8" customWidth="1"/>
    <col min="8" max="8" width="9.125" style="8" customWidth="1"/>
    <col min="9" max="9" width="10" style="8" customWidth="1"/>
    <col min="10" max="10" width="11" style="8" customWidth="1"/>
    <col min="11" max="11" width="7.625" style="6" customWidth="1"/>
  </cols>
  <sheetData>
    <row r="1" ht="51" customHeight="1" spans="1:13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45"/>
      <c r="M1" s="45"/>
    </row>
    <row r="2" s="38" customFormat="1" ht="30" customHeight="1" spans="1:13">
      <c r="A2" s="10" t="s">
        <v>1</v>
      </c>
      <c r="B2" s="10" t="s">
        <v>2</v>
      </c>
      <c r="C2" s="10" t="s">
        <v>3</v>
      </c>
      <c r="D2" s="11" t="s">
        <v>4</v>
      </c>
      <c r="E2" s="10" t="s">
        <v>5</v>
      </c>
      <c r="F2" s="19" t="s">
        <v>6</v>
      </c>
      <c r="G2" s="19" t="s">
        <v>7</v>
      </c>
      <c r="H2" s="19" t="s">
        <v>8</v>
      </c>
      <c r="I2" s="19" t="s">
        <v>9</v>
      </c>
      <c r="J2" s="19" t="s">
        <v>10</v>
      </c>
      <c r="K2" s="10" t="s">
        <v>11</v>
      </c>
      <c r="L2" s="46"/>
      <c r="M2" s="47"/>
    </row>
    <row r="3" ht="22.5" customHeight="1" spans="1:13">
      <c r="A3" s="34" t="s">
        <v>12</v>
      </c>
      <c r="B3" s="35" t="s">
        <v>16</v>
      </c>
      <c r="C3" s="39">
        <v>20171060627</v>
      </c>
      <c r="D3" s="28">
        <v>81</v>
      </c>
      <c r="E3" s="14"/>
      <c r="F3" s="15">
        <f>D3+E3</f>
        <v>81</v>
      </c>
      <c r="G3" s="15">
        <f>F3*0.4</f>
        <v>32.4</v>
      </c>
      <c r="H3" s="15">
        <v>79.86</v>
      </c>
      <c r="I3" s="15">
        <f>H3*0.6</f>
        <v>47.916</v>
      </c>
      <c r="J3" s="15">
        <f>G3+I3</f>
        <v>80.316</v>
      </c>
      <c r="K3" s="26">
        <v>1</v>
      </c>
      <c r="L3" s="45"/>
      <c r="M3" s="45"/>
    </row>
    <row r="4" ht="22.5" customHeight="1" spans="1:11">
      <c r="A4" s="34" t="s">
        <v>12</v>
      </c>
      <c r="B4" s="35" t="s">
        <v>16</v>
      </c>
      <c r="C4" s="40">
        <v>20171060723</v>
      </c>
      <c r="D4" s="28">
        <v>70.4</v>
      </c>
      <c r="E4" s="14"/>
      <c r="F4" s="15">
        <f>D4+E4</f>
        <v>70.4</v>
      </c>
      <c r="G4" s="15">
        <f>F4*0.4</f>
        <v>28.16</v>
      </c>
      <c r="H4" s="15">
        <v>79.12</v>
      </c>
      <c r="I4" s="15">
        <f>H4*0.6</f>
        <v>47.472</v>
      </c>
      <c r="J4" s="15">
        <f>G4+I4</f>
        <v>75.632</v>
      </c>
      <c r="K4" s="26">
        <v>2</v>
      </c>
    </row>
    <row r="5" ht="22.5" customHeight="1" spans="1:11">
      <c r="A5" s="34" t="s">
        <v>12</v>
      </c>
      <c r="B5" s="35" t="s">
        <v>16</v>
      </c>
      <c r="C5" s="40">
        <v>20171060707</v>
      </c>
      <c r="D5" s="28">
        <v>64.1</v>
      </c>
      <c r="E5" s="14"/>
      <c r="F5" s="15">
        <f>D5+E5</f>
        <v>64.1</v>
      </c>
      <c r="G5" s="15">
        <f>F5*0.4</f>
        <v>25.64</v>
      </c>
      <c r="H5" s="15">
        <v>80.9</v>
      </c>
      <c r="I5" s="15">
        <f>H5*0.6</f>
        <v>48.54</v>
      </c>
      <c r="J5" s="15">
        <f>G5+I5</f>
        <v>74.18</v>
      </c>
      <c r="K5" s="26">
        <v>3</v>
      </c>
    </row>
    <row r="6" ht="22.5" customHeight="1" spans="1:13">
      <c r="A6" s="34" t="s">
        <v>12</v>
      </c>
      <c r="B6" s="35" t="s">
        <v>16</v>
      </c>
      <c r="C6" s="39">
        <v>20171060611</v>
      </c>
      <c r="D6" s="28">
        <v>65.1</v>
      </c>
      <c r="E6" s="14"/>
      <c r="F6" s="15">
        <f t="shared" ref="F6:F13" si="0">D6+E6</f>
        <v>65.1</v>
      </c>
      <c r="G6" s="15">
        <f t="shared" ref="G6:G13" si="1">F6*0.4</f>
        <v>26.04</v>
      </c>
      <c r="H6" s="15">
        <v>79.56</v>
      </c>
      <c r="I6" s="15">
        <f t="shared" ref="I6:I13" si="2">H6*0.6</f>
        <v>47.736</v>
      </c>
      <c r="J6" s="15">
        <f t="shared" ref="J6:J13" si="3">G6+I6</f>
        <v>73.776</v>
      </c>
      <c r="K6" s="26">
        <v>4</v>
      </c>
      <c r="L6" s="45"/>
      <c r="M6" s="45"/>
    </row>
    <row r="7" ht="22.5" customHeight="1" spans="1:11">
      <c r="A7" s="34" t="s">
        <v>12</v>
      </c>
      <c r="B7" s="35" t="s">
        <v>16</v>
      </c>
      <c r="C7" s="40">
        <v>20171060706</v>
      </c>
      <c r="D7" s="28">
        <v>66.9</v>
      </c>
      <c r="E7" s="14"/>
      <c r="F7" s="15">
        <f t="shared" si="0"/>
        <v>66.9</v>
      </c>
      <c r="G7" s="15">
        <f t="shared" si="1"/>
        <v>26.76</v>
      </c>
      <c r="H7" s="15">
        <v>72.44</v>
      </c>
      <c r="I7" s="15">
        <f t="shared" si="2"/>
        <v>43.464</v>
      </c>
      <c r="J7" s="15">
        <f t="shared" si="3"/>
        <v>70.224</v>
      </c>
      <c r="K7" s="26">
        <v>5</v>
      </c>
    </row>
    <row r="8" ht="22.5" customHeight="1" spans="1:11">
      <c r="A8" s="34" t="s">
        <v>12</v>
      </c>
      <c r="B8" s="35" t="s">
        <v>16</v>
      </c>
      <c r="C8" s="40">
        <v>20171060716</v>
      </c>
      <c r="D8" s="28">
        <v>64.2</v>
      </c>
      <c r="E8" s="14"/>
      <c r="F8" s="15">
        <f t="shared" si="0"/>
        <v>64.2</v>
      </c>
      <c r="G8" s="15">
        <f t="shared" si="1"/>
        <v>25.68</v>
      </c>
      <c r="H8" s="15">
        <v>64.64</v>
      </c>
      <c r="I8" s="15">
        <f t="shared" si="2"/>
        <v>38.784</v>
      </c>
      <c r="J8" s="15">
        <f t="shared" si="3"/>
        <v>64.464</v>
      </c>
      <c r="K8" s="26">
        <v>6</v>
      </c>
    </row>
    <row r="9" spans="5:10">
      <c r="E9" s="21"/>
      <c r="F9" s="41"/>
      <c r="G9" s="31"/>
      <c r="H9" s="31"/>
      <c r="I9" s="31"/>
      <c r="J9" s="31"/>
    </row>
    <row r="10" ht="30" customHeight="1" spans="1:11">
      <c r="A10" s="10" t="s">
        <v>1</v>
      </c>
      <c r="B10" s="10" t="s">
        <v>2</v>
      </c>
      <c r="C10" s="10" t="s">
        <v>3</v>
      </c>
      <c r="D10" s="11" t="s">
        <v>4</v>
      </c>
      <c r="E10" s="10" t="s">
        <v>5</v>
      </c>
      <c r="F10" s="19" t="s">
        <v>6</v>
      </c>
      <c r="G10" s="19" t="s">
        <v>7</v>
      </c>
      <c r="H10" s="19" t="s">
        <v>8</v>
      </c>
      <c r="I10" s="19" t="s">
        <v>9</v>
      </c>
      <c r="J10" s="19" t="s">
        <v>10</v>
      </c>
      <c r="K10" s="10" t="s">
        <v>11</v>
      </c>
    </row>
    <row r="11" ht="25" customHeight="1" spans="1:11">
      <c r="A11" s="35" t="s">
        <v>12</v>
      </c>
      <c r="B11" s="35" t="s">
        <v>17</v>
      </c>
      <c r="C11" s="40">
        <v>20171060807</v>
      </c>
      <c r="D11" s="28">
        <v>61.3</v>
      </c>
      <c r="E11" s="14"/>
      <c r="F11" s="15">
        <f t="shared" si="0"/>
        <v>61.3</v>
      </c>
      <c r="G11" s="15">
        <f t="shared" si="1"/>
        <v>24.52</v>
      </c>
      <c r="H11" s="15">
        <v>82.82</v>
      </c>
      <c r="I11" s="15">
        <f t="shared" si="2"/>
        <v>49.692</v>
      </c>
      <c r="J11" s="15">
        <f t="shared" si="3"/>
        <v>74.212</v>
      </c>
      <c r="K11" s="26">
        <v>1</v>
      </c>
    </row>
    <row r="12" ht="25" customHeight="1" spans="1:11">
      <c r="A12" s="35" t="s">
        <v>12</v>
      </c>
      <c r="B12" s="35" t="s">
        <v>17</v>
      </c>
      <c r="C12" s="42">
        <v>20171060803</v>
      </c>
      <c r="D12" s="28">
        <v>59.6</v>
      </c>
      <c r="E12" s="14"/>
      <c r="F12" s="15">
        <f t="shared" si="0"/>
        <v>59.6</v>
      </c>
      <c r="G12" s="15">
        <f t="shared" si="1"/>
        <v>23.84</v>
      </c>
      <c r="H12" s="15">
        <v>80.74</v>
      </c>
      <c r="I12" s="15">
        <f t="shared" si="2"/>
        <v>48.444</v>
      </c>
      <c r="J12" s="15">
        <f t="shared" si="3"/>
        <v>72.284</v>
      </c>
      <c r="K12" s="26">
        <v>2</v>
      </c>
    </row>
    <row r="13" ht="25" customHeight="1" spans="1:11">
      <c r="A13" s="35" t="s">
        <v>12</v>
      </c>
      <c r="B13" s="35" t="s">
        <v>17</v>
      </c>
      <c r="C13" s="43">
        <v>20171060806</v>
      </c>
      <c r="D13" s="28">
        <v>57.9</v>
      </c>
      <c r="E13" s="14"/>
      <c r="F13" s="15">
        <f t="shared" si="0"/>
        <v>57.9</v>
      </c>
      <c r="G13" s="15">
        <f t="shared" si="1"/>
        <v>23.16</v>
      </c>
      <c r="H13" s="15">
        <v>76.84</v>
      </c>
      <c r="I13" s="15">
        <f t="shared" si="2"/>
        <v>46.104</v>
      </c>
      <c r="J13" s="15">
        <f t="shared" si="3"/>
        <v>69.264</v>
      </c>
      <c r="K13" s="26">
        <v>3</v>
      </c>
    </row>
    <row r="14" spans="5:10">
      <c r="E14" s="16"/>
      <c r="F14" s="44"/>
      <c r="G14" s="18"/>
      <c r="H14" s="18"/>
      <c r="I14" s="18"/>
      <c r="J14" s="18"/>
    </row>
    <row r="15" ht="42" customHeight="1" spans="1:11">
      <c r="A15" s="10" t="s">
        <v>1</v>
      </c>
      <c r="B15" s="10" t="s">
        <v>2</v>
      </c>
      <c r="C15" s="10" t="s">
        <v>3</v>
      </c>
      <c r="D15" s="11" t="s">
        <v>4</v>
      </c>
      <c r="E15" s="10" t="s">
        <v>5</v>
      </c>
      <c r="F15" s="19" t="s">
        <v>6</v>
      </c>
      <c r="G15" s="19" t="s">
        <v>7</v>
      </c>
      <c r="H15" s="19" t="s">
        <v>8</v>
      </c>
      <c r="I15" s="19" t="s">
        <v>9</v>
      </c>
      <c r="J15" s="19" t="s">
        <v>10</v>
      </c>
      <c r="K15" s="10" t="s">
        <v>11</v>
      </c>
    </row>
    <row r="16" ht="25" customHeight="1" spans="1:11">
      <c r="A16" s="34" t="s">
        <v>12</v>
      </c>
      <c r="B16" s="35" t="s">
        <v>18</v>
      </c>
      <c r="C16" s="35">
        <v>20171060809</v>
      </c>
      <c r="D16" s="28">
        <v>69.7</v>
      </c>
      <c r="E16" s="14"/>
      <c r="F16" s="15">
        <f t="shared" ref="F16:F18" si="4">D16+E16</f>
        <v>69.7</v>
      </c>
      <c r="G16" s="15">
        <f t="shared" ref="G16:G18" si="5">F16*0.4</f>
        <v>27.88</v>
      </c>
      <c r="H16" s="15">
        <v>83.94</v>
      </c>
      <c r="I16" s="15">
        <f t="shared" ref="I16:I18" si="6">H16*0.6</f>
        <v>50.364</v>
      </c>
      <c r="J16" s="15">
        <f t="shared" ref="J16:J18" si="7">G16+I16</f>
        <v>78.244</v>
      </c>
      <c r="K16" s="26">
        <v>1</v>
      </c>
    </row>
    <row r="17" ht="25" customHeight="1" spans="1:11">
      <c r="A17" s="34" t="s">
        <v>12</v>
      </c>
      <c r="B17" s="35" t="s">
        <v>18</v>
      </c>
      <c r="C17" s="43">
        <v>20171060812</v>
      </c>
      <c r="D17" s="28">
        <v>77.4</v>
      </c>
      <c r="E17" s="14"/>
      <c r="F17" s="15">
        <f t="shared" si="4"/>
        <v>77.4</v>
      </c>
      <c r="G17" s="15">
        <f t="shared" si="5"/>
        <v>30.96</v>
      </c>
      <c r="H17" s="15">
        <v>77.02</v>
      </c>
      <c r="I17" s="15">
        <f t="shared" si="6"/>
        <v>46.212</v>
      </c>
      <c r="J17" s="15">
        <f t="shared" si="7"/>
        <v>77.172</v>
      </c>
      <c r="K17" s="26">
        <v>2</v>
      </c>
    </row>
    <row r="18" ht="25" customHeight="1" spans="1:11">
      <c r="A18" s="34" t="s">
        <v>12</v>
      </c>
      <c r="B18" s="35" t="s">
        <v>18</v>
      </c>
      <c r="C18" s="43">
        <v>20171060815</v>
      </c>
      <c r="D18" s="28">
        <v>66.9</v>
      </c>
      <c r="E18" s="14"/>
      <c r="F18" s="15">
        <f t="shared" si="4"/>
        <v>66.9</v>
      </c>
      <c r="G18" s="15">
        <f t="shared" si="5"/>
        <v>26.76</v>
      </c>
      <c r="H18" s="15">
        <v>78.06</v>
      </c>
      <c r="I18" s="15">
        <f t="shared" si="6"/>
        <v>46.836</v>
      </c>
      <c r="J18" s="15">
        <f t="shared" si="7"/>
        <v>73.596</v>
      </c>
      <c r="K18" s="26">
        <v>3</v>
      </c>
    </row>
    <row r="19" spans="5:10">
      <c r="E19" s="16"/>
      <c r="F19" s="16"/>
      <c r="G19" s="17"/>
      <c r="H19" s="17"/>
      <c r="I19" s="17"/>
      <c r="J19" s="17"/>
    </row>
    <row r="20" spans="5:10">
      <c r="E20" s="21"/>
      <c r="F20" s="21"/>
      <c r="G20" s="22"/>
      <c r="H20" s="22"/>
      <c r="I20" s="22"/>
      <c r="J20" s="22"/>
    </row>
    <row r="21" spans="5:10">
      <c r="E21" s="21"/>
      <c r="F21" s="21"/>
      <c r="G21" s="22"/>
      <c r="H21" s="22"/>
      <c r="I21" s="22"/>
      <c r="J21" s="22"/>
    </row>
    <row r="22" spans="5:10">
      <c r="E22" s="21"/>
      <c r="F22" s="21"/>
      <c r="G22" s="22"/>
      <c r="H22" s="22"/>
      <c r="I22" s="22"/>
      <c r="J22" s="22"/>
    </row>
    <row r="23" spans="5:10">
      <c r="E23" s="16"/>
      <c r="F23" s="16"/>
      <c r="G23" s="17"/>
      <c r="H23" s="17"/>
      <c r="I23" s="17"/>
      <c r="J23" s="17"/>
    </row>
    <row r="24" spans="5:10">
      <c r="E24" s="21"/>
      <c r="F24" s="21"/>
      <c r="G24" s="22"/>
      <c r="H24" s="22"/>
      <c r="I24" s="22"/>
      <c r="J24" s="22"/>
    </row>
    <row r="25" spans="5:10">
      <c r="E25" s="16"/>
      <c r="F25" s="16"/>
      <c r="G25" s="17"/>
      <c r="H25" s="17"/>
      <c r="I25" s="17"/>
      <c r="J25" s="17"/>
    </row>
    <row r="26" spans="5:10">
      <c r="E26" s="16"/>
      <c r="F26" s="16"/>
      <c r="G26" s="17"/>
      <c r="H26" s="17"/>
      <c r="I26" s="17"/>
      <c r="J26" s="17"/>
    </row>
    <row r="27" spans="5:10">
      <c r="E27" s="23"/>
      <c r="F27" s="23"/>
      <c r="G27" s="24"/>
      <c r="H27" s="24"/>
      <c r="I27" s="24"/>
      <c r="J27" s="24"/>
    </row>
    <row r="28" spans="5:10">
      <c r="E28" s="23"/>
      <c r="F28" s="23"/>
      <c r="G28" s="24"/>
      <c r="H28" s="24"/>
      <c r="I28" s="24"/>
      <c r="J28" s="24"/>
    </row>
  </sheetData>
  <autoFilter ref="A2:M8">
    <sortState ref="A2:M8">
      <sortCondition ref="F2" descending="1"/>
    </sortState>
  </autoFilter>
  <sortState ref="A3:U8">
    <sortCondition ref="J3:J8" descending="1"/>
  </sortState>
  <mergeCells count="1">
    <mergeCell ref="A1:K1"/>
  </mergeCells>
  <pageMargins left="0.585416666666667" right="0.590277777777778" top="0.585416666666667" bottom="0.388888888888889" header="0.507638888888889" footer="0.507638888888889"/>
  <pageSetup paperSize="9" orientation="landscape" horizontalDpi="60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5"/>
  <sheetViews>
    <sheetView view="pageBreakPreview" zoomScaleNormal="100" zoomScaleSheetLayoutView="100" workbookViewId="0">
      <selection activeCell="A1" sqref="A1:K1"/>
    </sheetView>
  </sheetViews>
  <sheetFormatPr defaultColWidth="9" defaultRowHeight="14.25"/>
  <cols>
    <col min="1" max="1" width="18" style="8" customWidth="1"/>
    <col min="2" max="2" width="12.75" style="8" customWidth="1"/>
    <col min="3" max="3" width="15.5" style="8" customWidth="1"/>
    <col min="4" max="4" width="8.625" style="8" customWidth="1"/>
    <col min="5" max="5" width="5.75" style="7" customWidth="1"/>
    <col min="6" max="6" width="10.25" style="7" customWidth="1"/>
    <col min="7" max="7" width="13" style="8" customWidth="1"/>
    <col min="8" max="8" width="9.5" style="8" customWidth="1"/>
    <col min="9" max="9" width="11.875" style="8" customWidth="1"/>
    <col min="10" max="10" width="9.75" style="8" customWidth="1"/>
    <col min="11" max="11" width="7.625" style="8" customWidth="1"/>
    <col min="12" max="16384" width="9" style="8"/>
  </cols>
  <sheetData>
    <row r="1" ht="50.1" customHeight="1" spans="1:1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="27" customFormat="1" ht="32.1" customHeight="1" spans="1:11">
      <c r="A2" s="10" t="s">
        <v>1</v>
      </c>
      <c r="B2" s="10" t="s">
        <v>2</v>
      </c>
      <c r="C2" s="10" t="s">
        <v>3</v>
      </c>
      <c r="D2" s="11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</row>
    <row r="3" ht="30" customHeight="1" spans="1:11">
      <c r="A3" s="34" t="s">
        <v>12</v>
      </c>
      <c r="B3" s="35" t="s">
        <v>19</v>
      </c>
      <c r="C3" s="36">
        <v>20171060911</v>
      </c>
      <c r="D3" s="28">
        <v>65.1</v>
      </c>
      <c r="E3" s="14"/>
      <c r="F3" s="14">
        <f t="shared" ref="F3:F8" si="0">D3+E3</f>
        <v>65.1</v>
      </c>
      <c r="G3" s="15">
        <f t="shared" ref="G3:G8" si="1">F3*0.4</f>
        <v>26.04</v>
      </c>
      <c r="H3" s="15">
        <v>77.52</v>
      </c>
      <c r="I3" s="15">
        <f t="shared" ref="I3:I8" si="2">H3*0.6</f>
        <v>46.512</v>
      </c>
      <c r="J3" s="15">
        <f t="shared" ref="J3:J8" si="3">G3+I3</f>
        <v>72.552</v>
      </c>
      <c r="K3" s="37">
        <v>1</v>
      </c>
    </row>
    <row r="4" ht="30" customHeight="1" spans="1:11">
      <c r="A4" s="34" t="s">
        <v>12</v>
      </c>
      <c r="B4" s="35" t="s">
        <v>19</v>
      </c>
      <c r="C4" s="36">
        <v>20171060907</v>
      </c>
      <c r="D4" s="28">
        <v>59.1</v>
      </c>
      <c r="E4" s="14"/>
      <c r="F4" s="14">
        <f t="shared" si="0"/>
        <v>59.1</v>
      </c>
      <c r="G4" s="15">
        <f t="shared" si="1"/>
        <v>23.64</v>
      </c>
      <c r="H4" s="15">
        <v>80.72</v>
      </c>
      <c r="I4" s="15">
        <f t="shared" si="2"/>
        <v>48.432</v>
      </c>
      <c r="J4" s="15">
        <f t="shared" si="3"/>
        <v>72.072</v>
      </c>
      <c r="K4" s="37">
        <v>2</v>
      </c>
    </row>
    <row r="5" ht="30" customHeight="1" spans="1:11">
      <c r="A5" s="34" t="s">
        <v>12</v>
      </c>
      <c r="B5" s="35" t="s">
        <v>19</v>
      </c>
      <c r="C5" s="36">
        <v>20171060917</v>
      </c>
      <c r="D5" s="28">
        <v>61.4</v>
      </c>
      <c r="E5" s="14"/>
      <c r="F5" s="14">
        <f t="shared" si="0"/>
        <v>61.4</v>
      </c>
      <c r="G5" s="15">
        <f t="shared" si="1"/>
        <v>24.56</v>
      </c>
      <c r="H5" s="15">
        <v>78.6</v>
      </c>
      <c r="I5" s="15">
        <f t="shared" si="2"/>
        <v>47.16</v>
      </c>
      <c r="J5" s="15">
        <f t="shared" si="3"/>
        <v>71.72</v>
      </c>
      <c r="K5" s="37">
        <v>3</v>
      </c>
    </row>
    <row r="6" ht="30" customHeight="1" spans="1:11">
      <c r="A6" s="34" t="s">
        <v>12</v>
      </c>
      <c r="B6" s="35" t="s">
        <v>19</v>
      </c>
      <c r="C6" s="36">
        <v>20171060919</v>
      </c>
      <c r="D6" s="28">
        <v>60.3</v>
      </c>
      <c r="E6" s="14"/>
      <c r="F6" s="14">
        <f t="shared" si="0"/>
        <v>60.3</v>
      </c>
      <c r="G6" s="15">
        <f t="shared" si="1"/>
        <v>24.12</v>
      </c>
      <c r="H6" s="15">
        <v>78.76</v>
      </c>
      <c r="I6" s="15">
        <f t="shared" si="2"/>
        <v>47.256</v>
      </c>
      <c r="J6" s="15">
        <f t="shared" si="3"/>
        <v>71.376</v>
      </c>
      <c r="K6" s="37">
        <v>4</v>
      </c>
    </row>
    <row r="7" ht="30" customHeight="1" spans="1:11">
      <c r="A7" s="34" t="s">
        <v>12</v>
      </c>
      <c r="B7" s="35" t="s">
        <v>19</v>
      </c>
      <c r="C7" s="36">
        <v>20171060920</v>
      </c>
      <c r="D7" s="28">
        <v>61</v>
      </c>
      <c r="E7" s="14"/>
      <c r="F7" s="14">
        <f t="shared" si="0"/>
        <v>61</v>
      </c>
      <c r="G7" s="15">
        <f t="shared" si="1"/>
        <v>24.4</v>
      </c>
      <c r="H7" s="15">
        <v>73.68</v>
      </c>
      <c r="I7" s="15">
        <f t="shared" si="2"/>
        <v>44.208</v>
      </c>
      <c r="J7" s="15">
        <f t="shared" si="3"/>
        <v>68.608</v>
      </c>
      <c r="K7" s="37">
        <v>5</v>
      </c>
    </row>
    <row r="8" ht="30" customHeight="1" spans="1:11">
      <c r="A8" s="34" t="s">
        <v>12</v>
      </c>
      <c r="B8" s="35" t="s">
        <v>19</v>
      </c>
      <c r="C8" s="36">
        <v>20171060902</v>
      </c>
      <c r="D8" s="28">
        <v>56.9</v>
      </c>
      <c r="E8" s="14"/>
      <c r="F8" s="14">
        <f t="shared" si="0"/>
        <v>56.9</v>
      </c>
      <c r="G8" s="15">
        <f t="shared" si="1"/>
        <v>22.76</v>
      </c>
      <c r="H8" s="15">
        <v>73.1</v>
      </c>
      <c r="I8" s="15">
        <f t="shared" si="2"/>
        <v>43.86</v>
      </c>
      <c r="J8" s="15">
        <f t="shared" si="3"/>
        <v>66.62</v>
      </c>
      <c r="K8" s="37">
        <v>6</v>
      </c>
    </row>
    <row r="9" ht="30" customHeight="1" spans="5:10">
      <c r="E9" s="16"/>
      <c r="F9" s="16"/>
      <c r="G9" s="17"/>
      <c r="H9" s="17"/>
      <c r="I9" s="17"/>
      <c r="J9" s="17"/>
    </row>
    <row r="10" spans="5:10">
      <c r="E10" s="16"/>
      <c r="F10" s="16"/>
      <c r="G10" s="17"/>
      <c r="H10" s="17"/>
      <c r="I10" s="17"/>
      <c r="J10" s="17"/>
    </row>
    <row r="11" spans="5:10">
      <c r="E11" s="21"/>
      <c r="F11" s="21"/>
      <c r="G11" s="22"/>
      <c r="H11" s="22"/>
      <c r="I11" s="22"/>
      <c r="J11" s="22"/>
    </row>
    <row r="12" spans="5:10">
      <c r="E12" s="21"/>
      <c r="F12" s="21"/>
      <c r="G12" s="22"/>
      <c r="H12" s="22"/>
      <c r="I12" s="22"/>
      <c r="J12" s="22"/>
    </row>
    <row r="13" spans="5:10">
      <c r="E13" s="21"/>
      <c r="F13" s="21"/>
      <c r="G13" s="22"/>
      <c r="H13" s="22"/>
      <c r="I13" s="22"/>
      <c r="J13" s="22"/>
    </row>
    <row r="14" spans="5:10">
      <c r="E14" s="21"/>
      <c r="F14" s="21"/>
      <c r="G14" s="22"/>
      <c r="H14" s="22"/>
      <c r="I14" s="22"/>
      <c r="J14" s="22"/>
    </row>
    <row r="15" spans="5:10">
      <c r="E15" s="16"/>
      <c r="F15" s="16"/>
      <c r="G15" s="17"/>
      <c r="H15" s="17"/>
      <c r="I15" s="17"/>
      <c r="J15" s="17"/>
    </row>
    <row r="16" spans="5:10">
      <c r="E16" s="21"/>
      <c r="F16" s="21"/>
      <c r="G16" s="22"/>
      <c r="H16" s="22"/>
      <c r="I16" s="22"/>
      <c r="J16" s="22"/>
    </row>
    <row r="17" spans="5:10">
      <c r="E17" s="16"/>
      <c r="F17" s="16"/>
      <c r="G17" s="17"/>
      <c r="H17" s="17"/>
      <c r="I17" s="17"/>
      <c r="J17" s="17"/>
    </row>
    <row r="18" spans="5:10">
      <c r="E18" s="16"/>
      <c r="F18" s="16"/>
      <c r="G18" s="17"/>
      <c r="H18" s="17"/>
      <c r="I18" s="17"/>
      <c r="J18" s="17"/>
    </row>
    <row r="19" spans="5:10">
      <c r="E19" s="16"/>
      <c r="F19" s="16"/>
      <c r="G19" s="17"/>
      <c r="H19" s="17"/>
      <c r="I19" s="17"/>
      <c r="J19" s="17"/>
    </row>
    <row r="20" spans="5:10">
      <c r="E20" s="21"/>
      <c r="F20" s="21"/>
      <c r="G20" s="22"/>
      <c r="H20" s="22"/>
      <c r="I20" s="22"/>
      <c r="J20" s="22"/>
    </row>
    <row r="21" spans="5:10">
      <c r="E21" s="16"/>
      <c r="F21" s="16"/>
      <c r="G21" s="17"/>
      <c r="H21" s="17"/>
      <c r="I21" s="17"/>
      <c r="J21" s="17"/>
    </row>
    <row r="22" spans="5:10">
      <c r="E22" s="16"/>
      <c r="F22" s="16"/>
      <c r="G22" s="17"/>
      <c r="H22" s="17"/>
      <c r="I22" s="17"/>
      <c r="J22" s="17"/>
    </row>
    <row r="23" spans="5:10">
      <c r="E23" s="16"/>
      <c r="F23" s="16"/>
      <c r="G23" s="17"/>
      <c r="H23" s="17"/>
      <c r="I23" s="17"/>
      <c r="J23" s="17"/>
    </row>
    <row r="24" spans="5:10">
      <c r="E24" s="21"/>
      <c r="F24" s="21"/>
      <c r="G24" s="22"/>
      <c r="H24" s="22"/>
      <c r="I24" s="22"/>
      <c r="J24" s="22"/>
    </row>
    <row r="25" spans="5:10">
      <c r="E25" s="21"/>
      <c r="F25" s="21"/>
      <c r="G25" s="22"/>
      <c r="H25" s="22"/>
      <c r="I25" s="22"/>
      <c r="J25" s="22"/>
    </row>
    <row r="26" spans="5:10">
      <c r="E26" s="21"/>
      <c r="F26" s="21"/>
      <c r="G26" s="22"/>
      <c r="H26" s="22"/>
      <c r="I26" s="22"/>
      <c r="J26" s="22"/>
    </row>
    <row r="27" spans="5:10">
      <c r="E27" s="21"/>
      <c r="F27" s="21"/>
      <c r="G27" s="22"/>
      <c r="H27" s="22"/>
      <c r="I27" s="22"/>
      <c r="J27" s="22"/>
    </row>
    <row r="28" spans="5:10">
      <c r="E28" s="21"/>
      <c r="F28" s="21"/>
      <c r="G28" s="22"/>
      <c r="H28" s="22"/>
      <c r="I28" s="22"/>
      <c r="J28" s="22"/>
    </row>
    <row r="29" spans="5:10">
      <c r="E29" s="21"/>
      <c r="F29" s="21"/>
      <c r="G29" s="22"/>
      <c r="H29" s="22"/>
      <c r="I29" s="22"/>
      <c r="J29" s="22"/>
    </row>
    <row r="30" spans="5:10">
      <c r="E30" s="21"/>
      <c r="F30" s="21"/>
      <c r="G30" s="22"/>
      <c r="H30" s="22"/>
      <c r="I30" s="22"/>
      <c r="J30" s="22"/>
    </row>
    <row r="31" spans="5:10">
      <c r="E31" s="21"/>
      <c r="F31" s="21"/>
      <c r="G31" s="22"/>
      <c r="H31" s="22"/>
      <c r="I31" s="22"/>
      <c r="J31" s="22"/>
    </row>
    <row r="32" spans="5:10">
      <c r="E32" s="16"/>
      <c r="F32" s="16"/>
      <c r="G32" s="17"/>
      <c r="H32" s="17"/>
      <c r="I32" s="17"/>
      <c r="J32" s="17"/>
    </row>
    <row r="33" spans="5:10">
      <c r="E33" s="16"/>
      <c r="F33" s="16"/>
      <c r="G33" s="17"/>
      <c r="H33" s="17"/>
      <c r="I33" s="17"/>
      <c r="J33" s="17"/>
    </row>
    <row r="34" spans="5:10">
      <c r="E34" s="16"/>
      <c r="F34" s="16"/>
      <c r="G34" s="17"/>
      <c r="H34" s="17"/>
      <c r="I34" s="17"/>
      <c r="J34" s="17"/>
    </row>
    <row r="35" spans="5:10">
      <c r="E35" s="21"/>
      <c r="F35" s="21"/>
      <c r="G35" s="22"/>
      <c r="H35" s="22"/>
      <c r="I35" s="22"/>
      <c r="J35" s="22"/>
    </row>
    <row r="36" spans="5:10">
      <c r="E36" s="21"/>
      <c r="F36" s="21"/>
      <c r="G36" s="22"/>
      <c r="H36" s="22"/>
      <c r="I36" s="22"/>
      <c r="J36" s="22"/>
    </row>
    <row r="37" spans="5:10">
      <c r="E37" s="21"/>
      <c r="F37" s="21"/>
      <c r="G37" s="22"/>
      <c r="H37" s="22"/>
      <c r="I37" s="22"/>
      <c r="J37" s="22"/>
    </row>
    <row r="38" spans="5:10">
      <c r="E38" s="21"/>
      <c r="F38" s="21"/>
      <c r="G38" s="22"/>
      <c r="H38" s="22"/>
      <c r="I38" s="22"/>
      <c r="J38" s="22"/>
    </row>
    <row r="39" spans="5:10">
      <c r="E39" s="21"/>
      <c r="F39" s="21"/>
      <c r="G39" s="22"/>
      <c r="H39" s="22"/>
      <c r="I39" s="22"/>
      <c r="J39" s="22"/>
    </row>
    <row r="40" spans="5:10">
      <c r="E40" s="21"/>
      <c r="F40" s="21"/>
      <c r="G40" s="22"/>
      <c r="H40" s="22"/>
      <c r="I40" s="22"/>
      <c r="J40" s="22"/>
    </row>
    <row r="41" spans="5:10">
      <c r="E41" s="16"/>
      <c r="F41" s="16"/>
      <c r="G41" s="17"/>
      <c r="H41" s="17"/>
      <c r="I41" s="17"/>
      <c r="J41" s="17"/>
    </row>
    <row r="42" spans="5:10">
      <c r="E42" s="21"/>
      <c r="F42" s="21"/>
      <c r="G42" s="22"/>
      <c r="H42" s="22"/>
      <c r="I42" s="22"/>
      <c r="J42" s="22"/>
    </row>
    <row r="43" spans="5:10">
      <c r="E43" s="21"/>
      <c r="F43" s="21"/>
      <c r="G43" s="22"/>
      <c r="H43" s="22"/>
      <c r="I43" s="22"/>
      <c r="J43" s="22"/>
    </row>
    <row r="44" spans="5:10">
      <c r="E44" s="16"/>
      <c r="F44" s="16"/>
      <c r="G44" s="17"/>
      <c r="H44" s="17"/>
      <c r="I44" s="17"/>
      <c r="J44" s="17"/>
    </row>
    <row r="45" spans="5:10">
      <c r="E45" s="16"/>
      <c r="F45" s="16"/>
      <c r="G45" s="17"/>
      <c r="H45" s="17"/>
      <c r="I45" s="17"/>
      <c r="J45" s="17"/>
    </row>
    <row r="46" spans="5:10">
      <c r="E46" s="16"/>
      <c r="F46" s="16"/>
      <c r="G46" s="17"/>
      <c r="H46" s="17"/>
      <c r="I46" s="17"/>
      <c r="J46" s="17"/>
    </row>
    <row r="47" spans="5:10">
      <c r="E47" s="21"/>
      <c r="F47" s="21"/>
      <c r="G47" s="22"/>
      <c r="H47" s="22"/>
      <c r="I47" s="22"/>
      <c r="J47" s="22"/>
    </row>
    <row r="48" spans="5:10">
      <c r="E48" s="21"/>
      <c r="F48" s="21"/>
      <c r="G48" s="22"/>
      <c r="H48" s="22"/>
      <c r="I48" s="22"/>
      <c r="J48" s="22"/>
    </row>
    <row r="49" spans="5:10">
      <c r="E49" s="21"/>
      <c r="F49" s="21"/>
      <c r="G49" s="22"/>
      <c r="H49" s="22"/>
      <c r="I49" s="22"/>
      <c r="J49" s="22"/>
    </row>
    <row r="50" spans="5:10">
      <c r="E50" s="16"/>
      <c r="F50" s="16"/>
      <c r="G50" s="17"/>
      <c r="H50" s="17"/>
      <c r="I50" s="17"/>
      <c r="J50" s="17"/>
    </row>
    <row r="51" spans="5:10">
      <c r="E51" s="21"/>
      <c r="F51" s="21"/>
      <c r="G51" s="22"/>
      <c r="H51" s="22"/>
      <c r="I51" s="22"/>
      <c r="J51" s="22"/>
    </row>
    <row r="52" spans="5:10">
      <c r="E52" s="16"/>
      <c r="F52" s="16"/>
      <c r="G52" s="17"/>
      <c r="H52" s="17"/>
      <c r="I52" s="17"/>
      <c r="J52" s="17"/>
    </row>
    <row r="53" spans="5:10">
      <c r="E53" s="16"/>
      <c r="F53" s="16"/>
      <c r="G53" s="17"/>
      <c r="H53" s="17"/>
      <c r="I53" s="17"/>
      <c r="J53" s="17"/>
    </row>
    <row r="54" spans="5:10">
      <c r="E54" s="23"/>
      <c r="F54" s="23"/>
      <c r="G54" s="24"/>
      <c r="H54" s="24"/>
      <c r="I54" s="24"/>
      <c r="J54" s="24"/>
    </row>
    <row r="55" spans="5:10">
      <c r="E55" s="23"/>
      <c r="F55" s="23"/>
      <c r="G55" s="24"/>
      <c r="H55" s="24"/>
      <c r="I55" s="24"/>
      <c r="J55" s="24"/>
    </row>
  </sheetData>
  <autoFilter ref="A2:L8">
    <sortState ref="A2:L8">
      <sortCondition ref="F2" descending="1"/>
    </sortState>
  </autoFilter>
  <sortState ref="A3:T8">
    <sortCondition ref="J3:J8" descending="1"/>
  </sortState>
  <mergeCells count="1">
    <mergeCell ref="A1:K1"/>
  </mergeCells>
  <pageMargins left="0.585416666666667" right="0.393055555555556" top="0.782638888888889" bottom="0.388888888888889" header="0.507638888888889" footer="0.507638888888889"/>
  <pageSetup paperSize="9" orientation="landscape" horizontalDpi="600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1"/>
  <sheetViews>
    <sheetView view="pageBreakPreview" zoomScaleNormal="100" zoomScaleSheetLayoutView="100" workbookViewId="0">
      <selection activeCell="A8" sqref="A8:A10"/>
    </sheetView>
  </sheetViews>
  <sheetFormatPr defaultColWidth="9" defaultRowHeight="14.25"/>
  <cols>
    <col min="1" max="1" width="22.125" style="8" customWidth="1"/>
    <col min="2" max="2" width="12" style="8" customWidth="1"/>
    <col min="3" max="3" width="14" style="8" customWidth="1"/>
    <col min="4" max="4" width="9.25" style="8" customWidth="1"/>
    <col min="5" max="5" width="6" style="7" customWidth="1"/>
    <col min="6" max="6" width="9.125" style="7" customWidth="1"/>
    <col min="7" max="7" width="8.625" style="8" customWidth="1"/>
    <col min="8" max="9" width="9.375" style="8" customWidth="1"/>
    <col min="10" max="10" width="9.125" style="8" customWidth="1"/>
    <col min="11" max="11" width="8.25" style="8" customWidth="1"/>
    <col min="12" max="16384" width="9" style="8"/>
  </cols>
  <sheetData>
    <row r="1" ht="50.1" customHeight="1" spans="1:1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="27" customFormat="1" ht="32.1" customHeight="1" spans="1:11">
      <c r="A2" s="10" t="s">
        <v>1</v>
      </c>
      <c r="B2" s="10" t="s">
        <v>2</v>
      </c>
      <c r="C2" s="10" t="s">
        <v>3</v>
      </c>
      <c r="D2" s="11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32" t="s">
        <v>11</v>
      </c>
    </row>
    <row r="3" ht="29.25" customHeight="1" spans="1:11">
      <c r="A3" s="12" t="s">
        <v>20</v>
      </c>
      <c r="B3" s="12" t="s">
        <v>21</v>
      </c>
      <c r="C3" s="20">
        <v>20171061001</v>
      </c>
      <c r="D3" s="28">
        <v>64.9</v>
      </c>
      <c r="E3" s="14"/>
      <c r="F3" s="14">
        <f t="shared" ref="F3:F10" si="0">D3+E3</f>
        <v>64.9</v>
      </c>
      <c r="G3" s="29">
        <f t="shared" ref="G3:G10" si="1">F3*0.4</f>
        <v>25.96</v>
      </c>
      <c r="H3" s="30">
        <v>74.74</v>
      </c>
      <c r="I3" s="30">
        <f t="shared" ref="I3:I10" si="2">H3*0.6</f>
        <v>44.844</v>
      </c>
      <c r="J3" s="30">
        <f t="shared" ref="J3:J10" si="3">G3+I3</f>
        <v>70.804</v>
      </c>
      <c r="K3" s="33">
        <v>1</v>
      </c>
    </row>
    <row r="4" ht="29.25" customHeight="1" spans="1:11">
      <c r="A4" s="12" t="s">
        <v>20</v>
      </c>
      <c r="B4" s="12" t="s">
        <v>21</v>
      </c>
      <c r="C4" s="20">
        <v>20171061005</v>
      </c>
      <c r="D4" s="28">
        <v>60.1</v>
      </c>
      <c r="E4" s="14"/>
      <c r="F4" s="14">
        <f t="shared" si="0"/>
        <v>60.1</v>
      </c>
      <c r="G4" s="29">
        <f t="shared" si="1"/>
        <v>24.04</v>
      </c>
      <c r="H4" s="30">
        <v>76.5</v>
      </c>
      <c r="I4" s="30">
        <f t="shared" si="2"/>
        <v>45.9</v>
      </c>
      <c r="J4" s="30">
        <f t="shared" si="3"/>
        <v>69.94</v>
      </c>
      <c r="K4" s="33">
        <v>2</v>
      </c>
    </row>
    <row r="5" ht="29.25" customHeight="1" spans="1:11">
      <c r="A5" s="12" t="s">
        <v>20</v>
      </c>
      <c r="B5" s="12" t="s">
        <v>21</v>
      </c>
      <c r="C5" s="20">
        <v>20171061002</v>
      </c>
      <c r="D5" s="28">
        <v>62.2</v>
      </c>
      <c r="E5" s="14">
        <v>5</v>
      </c>
      <c r="F5" s="14">
        <f t="shared" si="0"/>
        <v>67.2</v>
      </c>
      <c r="G5" s="29">
        <f t="shared" si="1"/>
        <v>26.88</v>
      </c>
      <c r="H5" s="30">
        <v>23.4</v>
      </c>
      <c r="I5" s="30">
        <f t="shared" si="2"/>
        <v>14.04</v>
      </c>
      <c r="J5" s="30">
        <f t="shared" si="3"/>
        <v>40.92</v>
      </c>
      <c r="K5" s="33">
        <v>3</v>
      </c>
    </row>
    <row r="6" ht="16" customHeight="1" spans="5:10">
      <c r="E6" s="21"/>
      <c r="F6" s="21"/>
      <c r="G6" s="22"/>
      <c r="H6" s="31"/>
      <c r="I6" s="31"/>
      <c r="J6" s="31"/>
    </row>
    <row r="7" ht="48" spans="1:11">
      <c r="A7" s="10" t="s">
        <v>1</v>
      </c>
      <c r="B7" s="10" t="s">
        <v>2</v>
      </c>
      <c r="C7" s="10" t="s">
        <v>3</v>
      </c>
      <c r="D7" s="11" t="s">
        <v>4</v>
      </c>
      <c r="E7" s="10" t="s">
        <v>5</v>
      </c>
      <c r="F7" s="10" t="s">
        <v>6</v>
      </c>
      <c r="G7" s="10" t="s">
        <v>7</v>
      </c>
      <c r="H7" s="19" t="s">
        <v>8</v>
      </c>
      <c r="I7" s="19" t="s">
        <v>9</v>
      </c>
      <c r="J7" s="19" t="s">
        <v>10</v>
      </c>
      <c r="K7" s="10" t="s">
        <v>11</v>
      </c>
    </row>
    <row r="8" ht="30" customHeight="1" spans="1:11">
      <c r="A8" s="12" t="s">
        <v>20</v>
      </c>
      <c r="B8" s="12" t="s">
        <v>21</v>
      </c>
      <c r="C8" s="20">
        <v>20171061025</v>
      </c>
      <c r="D8" s="28">
        <v>74.2</v>
      </c>
      <c r="E8" s="14"/>
      <c r="F8" s="14">
        <f t="shared" si="0"/>
        <v>74.2</v>
      </c>
      <c r="G8" s="14">
        <f t="shared" si="1"/>
        <v>29.68</v>
      </c>
      <c r="H8" s="15">
        <v>87.1</v>
      </c>
      <c r="I8" s="15">
        <f t="shared" si="2"/>
        <v>52.26</v>
      </c>
      <c r="J8" s="15">
        <f t="shared" si="3"/>
        <v>81.94</v>
      </c>
      <c r="K8" s="26">
        <v>1</v>
      </c>
    </row>
    <row r="9" ht="30" customHeight="1" spans="1:11">
      <c r="A9" s="12" t="s">
        <v>20</v>
      </c>
      <c r="B9" s="12" t="s">
        <v>21</v>
      </c>
      <c r="C9" s="20">
        <v>20171061018</v>
      </c>
      <c r="D9" s="28">
        <v>66.3</v>
      </c>
      <c r="E9" s="14"/>
      <c r="F9" s="14">
        <f t="shared" si="0"/>
        <v>66.3</v>
      </c>
      <c r="G9" s="14">
        <f t="shared" si="1"/>
        <v>26.52</v>
      </c>
      <c r="H9" s="15">
        <v>83.64</v>
      </c>
      <c r="I9" s="15">
        <f t="shared" si="2"/>
        <v>50.184</v>
      </c>
      <c r="J9" s="15">
        <f t="shared" si="3"/>
        <v>76.704</v>
      </c>
      <c r="K9" s="26">
        <v>2</v>
      </c>
    </row>
    <row r="10" ht="30" customHeight="1" spans="1:11">
      <c r="A10" s="12" t="s">
        <v>20</v>
      </c>
      <c r="B10" s="12" t="s">
        <v>21</v>
      </c>
      <c r="C10" s="20">
        <v>20171061008</v>
      </c>
      <c r="D10" s="28">
        <v>69.1</v>
      </c>
      <c r="E10" s="14"/>
      <c r="F10" s="14">
        <f t="shared" si="0"/>
        <v>69.1</v>
      </c>
      <c r="G10" s="14">
        <f t="shared" si="1"/>
        <v>27.64</v>
      </c>
      <c r="H10" s="15">
        <v>76.8</v>
      </c>
      <c r="I10" s="15">
        <f t="shared" si="2"/>
        <v>46.08</v>
      </c>
      <c r="J10" s="15">
        <f t="shared" si="3"/>
        <v>73.72</v>
      </c>
      <c r="K10" s="26">
        <v>3</v>
      </c>
    </row>
    <row r="11" spans="5:10">
      <c r="E11" s="21"/>
      <c r="F11" s="21"/>
      <c r="G11" s="22"/>
      <c r="H11" s="22"/>
      <c r="I11" s="22"/>
      <c r="J11" s="22"/>
    </row>
    <row r="12" spans="5:10">
      <c r="E12" s="21"/>
      <c r="F12" s="21"/>
      <c r="G12" s="22"/>
      <c r="H12" s="22"/>
      <c r="I12" s="22"/>
      <c r="J12" s="22"/>
    </row>
    <row r="13" spans="5:10">
      <c r="E13" s="16"/>
      <c r="F13" s="16"/>
      <c r="G13" s="17"/>
      <c r="H13" s="17"/>
      <c r="I13" s="17"/>
      <c r="J13" s="17"/>
    </row>
    <row r="14" spans="5:10">
      <c r="E14" s="21"/>
      <c r="F14" s="21"/>
      <c r="G14" s="22"/>
      <c r="H14" s="22"/>
      <c r="I14" s="22"/>
      <c r="J14" s="22"/>
    </row>
    <row r="15" spans="5:10">
      <c r="E15" s="16"/>
      <c r="F15" s="16"/>
      <c r="G15" s="17"/>
      <c r="H15" s="17"/>
      <c r="I15" s="17"/>
      <c r="J15" s="17"/>
    </row>
    <row r="16" spans="5:10">
      <c r="E16" s="21"/>
      <c r="F16" s="21"/>
      <c r="G16" s="22"/>
      <c r="H16" s="22"/>
      <c r="I16" s="22"/>
      <c r="J16" s="22"/>
    </row>
    <row r="17" spans="5:10">
      <c r="E17" s="21"/>
      <c r="F17" s="21"/>
      <c r="G17" s="22"/>
      <c r="H17" s="22"/>
      <c r="I17" s="22"/>
      <c r="J17" s="22"/>
    </row>
    <row r="18" spans="5:10">
      <c r="E18" s="21"/>
      <c r="F18" s="21"/>
      <c r="G18" s="22"/>
      <c r="H18" s="22"/>
      <c r="I18" s="22"/>
      <c r="J18" s="22"/>
    </row>
    <row r="19" spans="5:10">
      <c r="E19" s="21"/>
      <c r="F19" s="21"/>
      <c r="G19" s="22"/>
      <c r="H19" s="22"/>
      <c r="I19" s="22"/>
      <c r="J19" s="22"/>
    </row>
    <row r="20" spans="5:10">
      <c r="E20" s="16"/>
      <c r="F20" s="16"/>
      <c r="G20" s="17"/>
      <c r="H20" s="17"/>
      <c r="I20" s="17"/>
      <c r="J20" s="17"/>
    </row>
    <row r="21" spans="5:10">
      <c r="E21" s="21"/>
      <c r="F21" s="21"/>
      <c r="G21" s="22"/>
      <c r="H21" s="22"/>
      <c r="I21" s="22"/>
      <c r="J21" s="22"/>
    </row>
    <row r="22" spans="5:10">
      <c r="E22" s="21"/>
      <c r="F22" s="21"/>
      <c r="G22" s="22"/>
      <c r="H22" s="22"/>
      <c r="I22" s="22"/>
      <c r="J22" s="22"/>
    </row>
    <row r="23" spans="5:10">
      <c r="E23" s="21"/>
      <c r="F23" s="21"/>
      <c r="G23" s="22"/>
      <c r="H23" s="22"/>
      <c r="I23" s="22"/>
      <c r="J23" s="22"/>
    </row>
    <row r="24" spans="5:10">
      <c r="E24" s="16"/>
      <c r="F24" s="16"/>
      <c r="G24" s="17"/>
      <c r="H24" s="17"/>
      <c r="I24" s="17"/>
      <c r="J24" s="17"/>
    </row>
    <row r="25" spans="5:10">
      <c r="E25" s="16"/>
      <c r="F25" s="16"/>
      <c r="G25" s="17"/>
      <c r="H25" s="17"/>
      <c r="I25" s="17"/>
      <c r="J25" s="17"/>
    </row>
    <row r="26" spans="5:10">
      <c r="E26" s="16"/>
      <c r="F26" s="16"/>
      <c r="G26" s="17"/>
      <c r="H26" s="17"/>
      <c r="I26" s="17"/>
      <c r="J26" s="17"/>
    </row>
    <row r="27" spans="5:10">
      <c r="E27" s="21"/>
      <c r="F27" s="21"/>
      <c r="G27" s="22"/>
      <c r="H27" s="22"/>
      <c r="I27" s="22"/>
      <c r="J27" s="22"/>
    </row>
    <row r="28" spans="5:10">
      <c r="E28" s="21"/>
      <c r="F28" s="21"/>
      <c r="G28" s="22"/>
      <c r="H28" s="22"/>
      <c r="I28" s="22"/>
      <c r="J28" s="22"/>
    </row>
    <row r="29" spans="5:10">
      <c r="E29" s="21"/>
      <c r="F29" s="21"/>
      <c r="G29" s="22"/>
      <c r="H29" s="22"/>
      <c r="I29" s="22"/>
      <c r="J29" s="22"/>
    </row>
    <row r="30" spans="5:10">
      <c r="E30" s="21"/>
      <c r="F30" s="21"/>
      <c r="G30" s="22"/>
      <c r="H30" s="22"/>
      <c r="I30" s="22"/>
      <c r="J30" s="22"/>
    </row>
    <row r="31" spans="5:10">
      <c r="E31" s="16"/>
      <c r="F31" s="16"/>
      <c r="G31" s="17"/>
      <c r="H31" s="17"/>
      <c r="I31" s="17"/>
      <c r="J31" s="17"/>
    </row>
    <row r="32" spans="5:10">
      <c r="E32" s="21"/>
      <c r="F32" s="21"/>
      <c r="G32" s="22"/>
      <c r="H32" s="22"/>
      <c r="I32" s="22"/>
      <c r="J32" s="22"/>
    </row>
    <row r="33" spans="5:10">
      <c r="E33" s="16"/>
      <c r="F33" s="16"/>
      <c r="G33" s="17"/>
      <c r="H33" s="17"/>
      <c r="I33" s="17"/>
      <c r="J33" s="17"/>
    </row>
    <row r="34" spans="5:10">
      <c r="E34" s="16"/>
      <c r="F34" s="16"/>
      <c r="G34" s="17"/>
      <c r="H34" s="17"/>
      <c r="I34" s="17"/>
      <c r="J34" s="17"/>
    </row>
    <row r="35" spans="5:10">
      <c r="E35" s="16"/>
      <c r="F35" s="16"/>
      <c r="G35" s="17"/>
      <c r="H35" s="17"/>
      <c r="I35" s="17"/>
      <c r="J35" s="17"/>
    </row>
    <row r="36" spans="5:10">
      <c r="E36" s="21"/>
      <c r="F36" s="21"/>
      <c r="G36" s="22"/>
      <c r="H36" s="22"/>
      <c r="I36" s="22"/>
      <c r="J36" s="22"/>
    </row>
    <row r="37" spans="5:10">
      <c r="E37" s="16"/>
      <c r="F37" s="16"/>
      <c r="G37" s="17"/>
      <c r="H37" s="17"/>
      <c r="I37" s="17"/>
      <c r="J37" s="17"/>
    </row>
    <row r="38" spans="5:10">
      <c r="E38" s="16"/>
      <c r="F38" s="16"/>
      <c r="G38" s="17"/>
      <c r="H38" s="17"/>
      <c r="I38" s="17"/>
      <c r="J38" s="17"/>
    </row>
    <row r="39" spans="5:10">
      <c r="E39" s="16"/>
      <c r="F39" s="16"/>
      <c r="G39" s="17"/>
      <c r="H39" s="17"/>
      <c r="I39" s="17"/>
      <c r="J39" s="17"/>
    </row>
    <row r="40" spans="5:10">
      <c r="E40" s="21"/>
      <c r="F40" s="21"/>
      <c r="G40" s="22"/>
      <c r="H40" s="22"/>
      <c r="I40" s="22"/>
      <c r="J40" s="22"/>
    </row>
    <row r="41" spans="5:10">
      <c r="E41" s="21"/>
      <c r="F41" s="21"/>
      <c r="G41" s="22"/>
      <c r="H41" s="22"/>
      <c r="I41" s="22"/>
      <c r="J41" s="22"/>
    </row>
    <row r="42" spans="5:10">
      <c r="E42" s="21"/>
      <c r="F42" s="21"/>
      <c r="G42" s="22"/>
      <c r="H42" s="22"/>
      <c r="I42" s="22"/>
      <c r="J42" s="22"/>
    </row>
    <row r="43" spans="5:10">
      <c r="E43" s="21"/>
      <c r="F43" s="21"/>
      <c r="G43" s="22"/>
      <c r="H43" s="22"/>
      <c r="I43" s="22"/>
      <c r="J43" s="22"/>
    </row>
    <row r="44" spans="5:10">
      <c r="E44" s="21"/>
      <c r="F44" s="21"/>
      <c r="G44" s="22"/>
      <c r="H44" s="22"/>
      <c r="I44" s="22"/>
      <c r="J44" s="22"/>
    </row>
    <row r="45" spans="5:10">
      <c r="E45" s="21"/>
      <c r="F45" s="21"/>
      <c r="G45" s="22"/>
      <c r="H45" s="22"/>
      <c r="I45" s="22"/>
      <c r="J45" s="22"/>
    </row>
    <row r="46" spans="5:10">
      <c r="E46" s="21"/>
      <c r="F46" s="21"/>
      <c r="G46" s="22"/>
      <c r="H46" s="22"/>
      <c r="I46" s="22"/>
      <c r="J46" s="22"/>
    </row>
    <row r="47" spans="5:10">
      <c r="E47" s="21"/>
      <c r="F47" s="21"/>
      <c r="G47" s="22"/>
      <c r="H47" s="22"/>
      <c r="I47" s="22"/>
      <c r="J47" s="22"/>
    </row>
    <row r="48" spans="5:10">
      <c r="E48" s="16"/>
      <c r="F48" s="16"/>
      <c r="G48" s="17"/>
      <c r="H48" s="17"/>
      <c r="I48" s="17"/>
      <c r="J48" s="17"/>
    </row>
    <row r="49" spans="5:10">
      <c r="E49" s="16"/>
      <c r="F49" s="16"/>
      <c r="G49" s="17"/>
      <c r="H49" s="17"/>
      <c r="I49" s="17"/>
      <c r="J49" s="17"/>
    </row>
    <row r="50" spans="5:10">
      <c r="E50" s="16"/>
      <c r="F50" s="16"/>
      <c r="G50" s="17"/>
      <c r="H50" s="17"/>
      <c r="I50" s="17"/>
      <c r="J50" s="17"/>
    </row>
    <row r="51" spans="5:10">
      <c r="E51" s="21"/>
      <c r="F51" s="21"/>
      <c r="G51" s="22"/>
      <c r="H51" s="22"/>
      <c r="I51" s="22"/>
      <c r="J51" s="22"/>
    </row>
    <row r="52" spans="5:10">
      <c r="E52" s="21"/>
      <c r="F52" s="21"/>
      <c r="G52" s="22"/>
      <c r="H52" s="22"/>
      <c r="I52" s="22"/>
      <c r="J52" s="22"/>
    </row>
    <row r="53" spans="5:10">
      <c r="E53" s="21"/>
      <c r="F53" s="21"/>
      <c r="G53" s="22"/>
      <c r="H53" s="22"/>
      <c r="I53" s="22"/>
      <c r="J53" s="22"/>
    </row>
    <row r="54" spans="5:10">
      <c r="E54" s="21"/>
      <c r="F54" s="21"/>
      <c r="G54" s="22"/>
      <c r="H54" s="22"/>
      <c r="I54" s="22"/>
      <c r="J54" s="22"/>
    </row>
    <row r="55" spans="5:10">
      <c r="E55" s="21"/>
      <c r="F55" s="21"/>
      <c r="G55" s="22"/>
      <c r="H55" s="22"/>
      <c r="I55" s="22"/>
      <c r="J55" s="22"/>
    </row>
    <row r="56" spans="5:10">
      <c r="E56" s="21"/>
      <c r="F56" s="21"/>
      <c r="G56" s="22"/>
      <c r="H56" s="22"/>
      <c r="I56" s="22"/>
      <c r="J56" s="22"/>
    </row>
    <row r="57" spans="5:10">
      <c r="E57" s="16"/>
      <c r="F57" s="16"/>
      <c r="G57" s="17"/>
      <c r="H57" s="17"/>
      <c r="I57" s="17"/>
      <c r="J57" s="17"/>
    </row>
    <row r="58" spans="5:10">
      <c r="E58" s="21"/>
      <c r="F58" s="21"/>
      <c r="G58" s="22"/>
      <c r="H58" s="22"/>
      <c r="I58" s="22"/>
      <c r="J58" s="22"/>
    </row>
    <row r="59" spans="5:10">
      <c r="E59" s="21"/>
      <c r="F59" s="21"/>
      <c r="G59" s="22"/>
      <c r="H59" s="22"/>
      <c r="I59" s="22"/>
      <c r="J59" s="22"/>
    </row>
    <row r="60" spans="5:10">
      <c r="E60" s="16"/>
      <c r="F60" s="16"/>
      <c r="G60" s="17"/>
      <c r="H60" s="17"/>
      <c r="I60" s="17"/>
      <c r="J60" s="17"/>
    </row>
    <row r="61" spans="5:10">
      <c r="E61" s="16"/>
      <c r="F61" s="16"/>
      <c r="G61" s="17"/>
      <c r="H61" s="17"/>
      <c r="I61" s="17"/>
      <c r="J61" s="17"/>
    </row>
    <row r="62" spans="5:10">
      <c r="E62" s="16"/>
      <c r="F62" s="16"/>
      <c r="G62" s="17"/>
      <c r="H62" s="17"/>
      <c r="I62" s="17"/>
      <c r="J62" s="17"/>
    </row>
    <row r="63" spans="5:10">
      <c r="E63" s="21"/>
      <c r="F63" s="21"/>
      <c r="G63" s="22"/>
      <c r="H63" s="22"/>
      <c r="I63" s="22"/>
      <c r="J63" s="22"/>
    </row>
    <row r="64" spans="5:10">
      <c r="E64" s="21"/>
      <c r="F64" s="21"/>
      <c r="G64" s="22"/>
      <c r="H64" s="22"/>
      <c r="I64" s="22"/>
      <c r="J64" s="22"/>
    </row>
    <row r="65" spans="5:10">
      <c r="E65" s="21"/>
      <c r="F65" s="21"/>
      <c r="G65" s="22"/>
      <c r="H65" s="22"/>
      <c r="I65" s="22"/>
      <c r="J65" s="22"/>
    </row>
    <row r="66" spans="5:10">
      <c r="E66" s="16"/>
      <c r="F66" s="16"/>
      <c r="G66" s="17"/>
      <c r="H66" s="17"/>
      <c r="I66" s="17"/>
      <c r="J66" s="17"/>
    </row>
    <row r="67" spans="5:10">
      <c r="E67" s="21"/>
      <c r="F67" s="21"/>
      <c r="G67" s="22"/>
      <c r="H67" s="22"/>
      <c r="I67" s="22"/>
      <c r="J67" s="22"/>
    </row>
    <row r="68" spans="5:10">
      <c r="E68" s="16"/>
      <c r="F68" s="16"/>
      <c r="G68" s="17"/>
      <c r="H68" s="17"/>
      <c r="I68" s="17"/>
      <c r="J68" s="17"/>
    </row>
    <row r="69" spans="5:10">
      <c r="E69" s="16"/>
      <c r="F69" s="16"/>
      <c r="G69" s="17"/>
      <c r="H69" s="17"/>
      <c r="I69" s="17"/>
      <c r="J69" s="17"/>
    </row>
    <row r="70" spans="5:10">
      <c r="E70" s="23"/>
      <c r="F70" s="23"/>
      <c r="G70" s="24"/>
      <c r="H70" s="24"/>
      <c r="I70" s="24"/>
      <c r="J70" s="24"/>
    </row>
    <row r="71" spans="5:10">
      <c r="E71" s="23"/>
      <c r="F71" s="23"/>
      <c r="G71" s="24"/>
      <c r="H71" s="24"/>
      <c r="I71" s="24"/>
      <c r="J71" s="24"/>
    </row>
  </sheetData>
  <autoFilter ref="A2:L5">
    <sortState ref="A2:L5">
      <sortCondition ref="F2" descending="1"/>
    </sortState>
  </autoFilter>
  <sortState ref="A3:T5">
    <sortCondition ref="J3:J5" descending="1"/>
  </sortState>
  <mergeCells count="1">
    <mergeCell ref="A1:K1"/>
  </mergeCells>
  <printOptions horizontalCentered="1"/>
  <pageMargins left="0.590277777777778" right="0.590277777777778" top="0.590277777777778" bottom="0.590277777777778" header="0.511805555555556" footer="0.511805555555556"/>
  <pageSetup paperSize="9" orientation="landscape" horizontalDpi="600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6"/>
  <sheetViews>
    <sheetView view="pageBreakPreview" zoomScaleNormal="100" zoomScaleSheetLayoutView="100" workbookViewId="0">
      <selection activeCell="A1" sqref="A1:K1"/>
    </sheetView>
  </sheetViews>
  <sheetFormatPr defaultColWidth="9" defaultRowHeight="14.25"/>
  <cols>
    <col min="1" max="1" width="14.125" style="4" customWidth="1"/>
    <col min="2" max="2" width="11.125" style="5" customWidth="1"/>
    <col min="3" max="3" width="14.375" customWidth="1"/>
    <col min="4" max="4" width="9" style="6" customWidth="1"/>
    <col min="5" max="5" width="8.875" style="7" customWidth="1"/>
    <col min="6" max="6" width="9.5" style="7" customWidth="1"/>
    <col min="7" max="7" width="9.125" style="8" customWidth="1"/>
    <col min="8" max="8" width="10.125" style="8" customWidth="1"/>
    <col min="9" max="9" width="8.875" style="8" customWidth="1"/>
    <col min="10" max="10" width="14" style="8" customWidth="1"/>
    <col min="11" max="11" width="10.375" style="6" customWidth="1"/>
  </cols>
  <sheetData>
    <row r="1" s="2" customFormat="1" ht="45" customHeight="1" spans="1:1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="3" customFormat="1" ht="26.1" customHeight="1" spans="1:11">
      <c r="A2" s="10" t="s">
        <v>1</v>
      </c>
      <c r="B2" s="10" t="s">
        <v>2</v>
      </c>
      <c r="C2" s="10" t="s">
        <v>3</v>
      </c>
      <c r="D2" s="11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</row>
    <row r="3" ht="25.5" customHeight="1" spans="1:11">
      <c r="A3" s="12" t="s">
        <v>22</v>
      </c>
      <c r="B3" s="12" t="s">
        <v>21</v>
      </c>
      <c r="C3" s="12">
        <v>20171062017</v>
      </c>
      <c r="D3" s="13">
        <v>61.1</v>
      </c>
      <c r="E3" s="14"/>
      <c r="F3" s="14">
        <f t="shared" ref="F3:F13" si="0">D3+E3</f>
        <v>61.1</v>
      </c>
      <c r="G3" s="14">
        <f t="shared" ref="G3:G13" si="1">F3*0.4</f>
        <v>24.44</v>
      </c>
      <c r="H3" s="15">
        <v>81.14</v>
      </c>
      <c r="I3" s="15">
        <f t="shared" ref="I3:I13" si="2">H3*0.6</f>
        <v>48.684</v>
      </c>
      <c r="J3" s="15">
        <f t="shared" ref="J3:J13" si="3">G3+I3</f>
        <v>73.124</v>
      </c>
      <c r="K3" s="25">
        <v>1</v>
      </c>
    </row>
    <row r="4" ht="25.5" customHeight="1" spans="1:11">
      <c r="A4" s="12" t="s">
        <v>22</v>
      </c>
      <c r="B4" s="12" t="s">
        <v>21</v>
      </c>
      <c r="C4" s="12">
        <v>20171062008</v>
      </c>
      <c r="D4" s="13">
        <v>60.6</v>
      </c>
      <c r="E4" s="14"/>
      <c r="F4" s="14">
        <f t="shared" si="0"/>
        <v>60.6</v>
      </c>
      <c r="G4" s="14">
        <f t="shared" si="1"/>
        <v>24.24</v>
      </c>
      <c r="H4" s="15">
        <v>79.98</v>
      </c>
      <c r="I4" s="15">
        <f t="shared" si="2"/>
        <v>47.988</v>
      </c>
      <c r="J4" s="15">
        <f t="shared" si="3"/>
        <v>72.228</v>
      </c>
      <c r="K4" s="25">
        <v>2</v>
      </c>
    </row>
    <row r="5" ht="25.5" customHeight="1" spans="1:11">
      <c r="A5" s="12" t="s">
        <v>22</v>
      </c>
      <c r="B5" s="12" t="s">
        <v>21</v>
      </c>
      <c r="C5" s="12">
        <v>20171062005</v>
      </c>
      <c r="D5" s="13">
        <v>58.3</v>
      </c>
      <c r="E5" s="14"/>
      <c r="F5" s="14">
        <f t="shared" si="0"/>
        <v>58.3</v>
      </c>
      <c r="G5" s="14">
        <f t="shared" si="1"/>
        <v>23.32</v>
      </c>
      <c r="H5" s="15">
        <v>78.7</v>
      </c>
      <c r="I5" s="15">
        <f t="shared" si="2"/>
        <v>47.22</v>
      </c>
      <c r="J5" s="15">
        <f t="shared" si="3"/>
        <v>70.54</v>
      </c>
      <c r="K5" s="25">
        <v>3</v>
      </c>
    </row>
    <row r="6" spans="5:10">
      <c r="E6" s="16"/>
      <c r="F6" s="16"/>
      <c r="G6" s="17"/>
      <c r="H6" s="18"/>
      <c r="I6" s="18"/>
      <c r="J6" s="18"/>
    </row>
    <row r="7" ht="29" customHeight="1" spans="1:11">
      <c r="A7" s="10" t="s">
        <v>1</v>
      </c>
      <c r="B7" s="10" t="s">
        <v>2</v>
      </c>
      <c r="C7" s="10" t="s">
        <v>3</v>
      </c>
      <c r="D7" s="11" t="s">
        <v>4</v>
      </c>
      <c r="E7" s="10" t="s">
        <v>5</v>
      </c>
      <c r="F7" s="10" t="s">
        <v>6</v>
      </c>
      <c r="G7" s="10" t="s">
        <v>7</v>
      </c>
      <c r="H7" s="19" t="s">
        <v>8</v>
      </c>
      <c r="I7" s="19" t="s">
        <v>9</v>
      </c>
      <c r="J7" s="19" t="s">
        <v>10</v>
      </c>
      <c r="K7" s="10" t="s">
        <v>11</v>
      </c>
    </row>
    <row r="8" ht="25" customHeight="1" spans="1:11">
      <c r="A8" s="12" t="s">
        <v>22</v>
      </c>
      <c r="B8" s="12" t="s">
        <v>21</v>
      </c>
      <c r="C8" s="20">
        <v>20171061127</v>
      </c>
      <c r="D8" s="14">
        <v>70.9</v>
      </c>
      <c r="E8" s="14"/>
      <c r="F8" s="14">
        <f t="shared" si="0"/>
        <v>70.9</v>
      </c>
      <c r="G8" s="14">
        <f t="shared" si="1"/>
        <v>28.36</v>
      </c>
      <c r="H8" s="15">
        <v>82.12</v>
      </c>
      <c r="I8" s="15">
        <f t="shared" si="2"/>
        <v>49.272</v>
      </c>
      <c r="J8" s="15">
        <f t="shared" si="3"/>
        <v>77.632</v>
      </c>
      <c r="K8" s="26">
        <v>1</v>
      </c>
    </row>
    <row r="9" ht="25" customHeight="1" spans="1:11">
      <c r="A9" s="12" t="s">
        <v>22</v>
      </c>
      <c r="B9" s="12" t="s">
        <v>21</v>
      </c>
      <c r="C9" s="20">
        <v>20171061224</v>
      </c>
      <c r="D9" s="14">
        <v>70.1</v>
      </c>
      <c r="E9" s="14"/>
      <c r="F9" s="14">
        <f t="shared" si="0"/>
        <v>70.1</v>
      </c>
      <c r="G9" s="14">
        <f t="shared" si="1"/>
        <v>28.04</v>
      </c>
      <c r="H9" s="15">
        <v>80.48</v>
      </c>
      <c r="I9" s="15">
        <f t="shared" si="2"/>
        <v>48.288</v>
      </c>
      <c r="J9" s="15">
        <f t="shared" si="3"/>
        <v>76.328</v>
      </c>
      <c r="K9" s="26">
        <v>2</v>
      </c>
    </row>
    <row r="10" ht="25" customHeight="1" spans="1:11">
      <c r="A10" s="12" t="s">
        <v>22</v>
      </c>
      <c r="B10" s="12" t="s">
        <v>21</v>
      </c>
      <c r="C10" s="20">
        <v>20171061108</v>
      </c>
      <c r="D10" s="14">
        <v>66.9</v>
      </c>
      <c r="E10" s="14"/>
      <c r="F10" s="14">
        <f t="shared" si="0"/>
        <v>66.9</v>
      </c>
      <c r="G10" s="14">
        <f t="shared" si="1"/>
        <v>26.76</v>
      </c>
      <c r="H10" s="15">
        <v>82.5</v>
      </c>
      <c r="I10" s="15">
        <f t="shared" si="2"/>
        <v>49.5</v>
      </c>
      <c r="J10" s="15">
        <f t="shared" si="3"/>
        <v>76.26</v>
      </c>
      <c r="K10" s="26">
        <v>3</v>
      </c>
    </row>
    <row r="11" ht="25" customHeight="1" spans="1:11">
      <c r="A11" s="12" t="s">
        <v>22</v>
      </c>
      <c r="B11" s="12" t="s">
        <v>21</v>
      </c>
      <c r="C11" s="20">
        <v>20171061109</v>
      </c>
      <c r="D11" s="14">
        <v>67.4</v>
      </c>
      <c r="E11" s="14"/>
      <c r="F11" s="14">
        <f t="shared" si="0"/>
        <v>67.4</v>
      </c>
      <c r="G11" s="14">
        <f t="shared" si="1"/>
        <v>26.96</v>
      </c>
      <c r="H11" s="15">
        <v>80.72</v>
      </c>
      <c r="I11" s="15">
        <f t="shared" si="2"/>
        <v>48.432</v>
      </c>
      <c r="J11" s="15">
        <f t="shared" si="3"/>
        <v>75.392</v>
      </c>
      <c r="K11" s="26">
        <v>4</v>
      </c>
    </row>
    <row r="12" ht="25" customHeight="1" spans="1:11">
      <c r="A12" s="12" t="s">
        <v>22</v>
      </c>
      <c r="B12" s="12" t="s">
        <v>21</v>
      </c>
      <c r="C12" s="20">
        <v>20171061218</v>
      </c>
      <c r="D12" s="14">
        <v>68.1</v>
      </c>
      <c r="E12" s="14">
        <v>5</v>
      </c>
      <c r="F12" s="14">
        <f t="shared" si="0"/>
        <v>73.1</v>
      </c>
      <c r="G12" s="14">
        <f t="shared" si="1"/>
        <v>29.24</v>
      </c>
      <c r="H12" s="15">
        <v>76.7</v>
      </c>
      <c r="I12" s="15">
        <f t="shared" si="2"/>
        <v>46.02</v>
      </c>
      <c r="J12" s="15">
        <f t="shared" si="3"/>
        <v>75.26</v>
      </c>
      <c r="K12" s="26">
        <v>5</v>
      </c>
    </row>
    <row r="13" ht="25" customHeight="1" spans="1:11">
      <c r="A13" s="12" t="s">
        <v>22</v>
      </c>
      <c r="B13" s="12" t="s">
        <v>21</v>
      </c>
      <c r="C13" s="20">
        <v>20171061220</v>
      </c>
      <c r="D13" s="14">
        <v>70.9</v>
      </c>
      <c r="E13" s="14"/>
      <c r="F13" s="14">
        <f t="shared" si="0"/>
        <v>70.9</v>
      </c>
      <c r="G13" s="14">
        <f t="shared" si="1"/>
        <v>28.36</v>
      </c>
      <c r="H13" s="15">
        <v>77.18</v>
      </c>
      <c r="I13" s="15">
        <f t="shared" si="2"/>
        <v>46.308</v>
      </c>
      <c r="J13" s="15">
        <f t="shared" si="3"/>
        <v>74.668</v>
      </c>
      <c r="K13" s="26">
        <v>6</v>
      </c>
    </row>
    <row r="14" spans="5:10">
      <c r="E14" s="16"/>
      <c r="F14" s="16"/>
      <c r="G14" s="17"/>
      <c r="H14" s="18"/>
      <c r="I14" s="18"/>
      <c r="J14" s="18"/>
    </row>
    <row r="15" ht="36" customHeight="1" spans="1:11">
      <c r="A15" s="10" t="s">
        <v>1</v>
      </c>
      <c r="B15" s="10" t="s">
        <v>2</v>
      </c>
      <c r="C15" s="10" t="s">
        <v>3</v>
      </c>
      <c r="D15" s="11" t="s">
        <v>4</v>
      </c>
      <c r="E15" s="10" t="s">
        <v>5</v>
      </c>
      <c r="F15" s="10" t="s">
        <v>6</v>
      </c>
      <c r="G15" s="10" t="s">
        <v>7</v>
      </c>
      <c r="H15" s="19" t="s">
        <v>8</v>
      </c>
      <c r="I15" s="19" t="s">
        <v>9</v>
      </c>
      <c r="J15" s="19" t="s">
        <v>10</v>
      </c>
      <c r="K15" s="10" t="s">
        <v>11</v>
      </c>
    </row>
    <row r="16" ht="25" customHeight="1" spans="1:11">
      <c r="A16" s="12" t="s">
        <v>22</v>
      </c>
      <c r="B16" s="12" t="s">
        <v>21</v>
      </c>
      <c r="C16" s="20">
        <v>20171061402</v>
      </c>
      <c r="D16" s="14">
        <v>84.1</v>
      </c>
      <c r="E16" s="14"/>
      <c r="F16" s="14">
        <f t="shared" ref="F16:F18" si="4">D16+E16</f>
        <v>84.1</v>
      </c>
      <c r="G16" s="14">
        <f t="shared" ref="G16:G18" si="5">F16*0.4</f>
        <v>33.64</v>
      </c>
      <c r="H16" s="15">
        <v>80.76</v>
      </c>
      <c r="I16" s="15">
        <f t="shared" ref="I16:I18" si="6">H16*0.6</f>
        <v>48.456</v>
      </c>
      <c r="J16" s="15">
        <f t="shared" ref="J16:J18" si="7">G16+I16</f>
        <v>82.096</v>
      </c>
      <c r="K16" s="26">
        <v>1</v>
      </c>
    </row>
    <row r="17" ht="25" customHeight="1" spans="1:11">
      <c r="A17" s="12" t="s">
        <v>22</v>
      </c>
      <c r="B17" s="12" t="s">
        <v>21</v>
      </c>
      <c r="C17" s="20">
        <v>20171061803</v>
      </c>
      <c r="D17" s="14">
        <v>76.2</v>
      </c>
      <c r="E17" s="14"/>
      <c r="F17" s="14">
        <f t="shared" si="4"/>
        <v>76.2</v>
      </c>
      <c r="G17" s="14">
        <f t="shared" si="5"/>
        <v>30.48</v>
      </c>
      <c r="H17" s="15">
        <v>79.8</v>
      </c>
      <c r="I17" s="15">
        <f t="shared" si="6"/>
        <v>47.88</v>
      </c>
      <c r="J17" s="15">
        <f t="shared" si="7"/>
        <v>78.36</v>
      </c>
      <c r="K17" s="26">
        <v>2</v>
      </c>
    </row>
    <row r="18" ht="25" customHeight="1" spans="1:11">
      <c r="A18" s="12" t="s">
        <v>22</v>
      </c>
      <c r="B18" s="12" t="s">
        <v>21</v>
      </c>
      <c r="C18" s="20">
        <v>20171061506</v>
      </c>
      <c r="D18" s="14">
        <v>68.3</v>
      </c>
      <c r="E18" s="14">
        <v>5</v>
      </c>
      <c r="F18" s="14">
        <f t="shared" si="4"/>
        <v>73.3</v>
      </c>
      <c r="G18" s="14">
        <f t="shared" si="5"/>
        <v>29.32</v>
      </c>
      <c r="H18" s="15">
        <v>80.1</v>
      </c>
      <c r="I18" s="15">
        <f t="shared" si="6"/>
        <v>48.06</v>
      </c>
      <c r="J18" s="15">
        <f t="shared" si="7"/>
        <v>77.38</v>
      </c>
      <c r="K18" s="26">
        <v>3</v>
      </c>
    </row>
    <row r="19" spans="5:10">
      <c r="E19" s="21"/>
      <c r="F19" s="21"/>
      <c r="G19" s="22"/>
      <c r="H19" s="22"/>
      <c r="I19" s="22"/>
      <c r="J19" s="22"/>
    </row>
    <row r="20" spans="5:10">
      <c r="E20" s="21"/>
      <c r="F20" s="21"/>
      <c r="G20" s="22"/>
      <c r="H20" s="22"/>
      <c r="I20" s="22"/>
      <c r="J20" s="22"/>
    </row>
    <row r="21" spans="5:10">
      <c r="E21" s="21"/>
      <c r="F21" s="21"/>
      <c r="G21" s="22"/>
      <c r="H21" s="22"/>
      <c r="I21" s="22"/>
      <c r="J21" s="22"/>
    </row>
    <row r="22" spans="5:10">
      <c r="E22" s="21"/>
      <c r="F22" s="21"/>
      <c r="G22" s="22"/>
      <c r="H22" s="22"/>
      <c r="I22" s="22"/>
      <c r="J22" s="22"/>
    </row>
    <row r="23" spans="5:10">
      <c r="E23" s="16"/>
      <c r="F23" s="16"/>
      <c r="G23" s="17"/>
      <c r="H23" s="17"/>
      <c r="I23" s="17"/>
      <c r="J23" s="17"/>
    </row>
    <row r="24" spans="5:10">
      <c r="E24" s="16"/>
      <c r="F24" s="16"/>
      <c r="G24" s="17"/>
      <c r="H24" s="17"/>
      <c r="I24" s="17"/>
      <c r="J24" s="17"/>
    </row>
    <row r="25" spans="5:10">
      <c r="E25" s="16"/>
      <c r="F25" s="16"/>
      <c r="G25" s="17"/>
      <c r="H25" s="17"/>
      <c r="I25" s="17"/>
      <c r="J25" s="17"/>
    </row>
    <row r="26" spans="5:10">
      <c r="E26" s="21"/>
      <c r="F26" s="21"/>
      <c r="G26" s="22"/>
      <c r="H26" s="22"/>
      <c r="I26" s="22"/>
      <c r="J26" s="22"/>
    </row>
    <row r="27" spans="5:10">
      <c r="E27" s="21"/>
      <c r="F27" s="21"/>
      <c r="G27" s="22"/>
      <c r="H27" s="22"/>
      <c r="I27" s="22"/>
      <c r="J27" s="22"/>
    </row>
    <row r="28" spans="5:10">
      <c r="E28" s="21"/>
      <c r="F28" s="21"/>
      <c r="G28" s="22"/>
      <c r="H28" s="22"/>
      <c r="I28" s="22"/>
      <c r="J28" s="22"/>
    </row>
    <row r="29" spans="5:10">
      <c r="E29" s="21"/>
      <c r="F29" s="21"/>
      <c r="G29" s="22"/>
      <c r="H29" s="22"/>
      <c r="I29" s="22"/>
      <c r="J29" s="22"/>
    </row>
    <row r="30" spans="5:10">
      <c r="E30" s="21"/>
      <c r="F30" s="21"/>
      <c r="G30" s="22"/>
      <c r="H30" s="22"/>
      <c r="I30" s="22"/>
      <c r="J30" s="22"/>
    </row>
    <row r="31" spans="5:10">
      <c r="E31" s="21"/>
      <c r="F31" s="21"/>
      <c r="G31" s="22"/>
      <c r="H31" s="22"/>
      <c r="I31" s="22"/>
      <c r="J31" s="22"/>
    </row>
    <row r="32" spans="5:10">
      <c r="E32" s="16"/>
      <c r="F32" s="16"/>
      <c r="G32" s="17"/>
      <c r="H32" s="17"/>
      <c r="I32" s="17"/>
      <c r="J32" s="17"/>
    </row>
    <row r="33" spans="5:10">
      <c r="E33" s="21"/>
      <c r="F33" s="21"/>
      <c r="G33" s="22"/>
      <c r="H33" s="22"/>
      <c r="I33" s="22"/>
      <c r="J33" s="22"/>
    </row>
    <row r="34" spans="5:10">
      <c r="E34" s="21"/>
      <c r="F34" s="21"/>
      <c r="G34" s="22"/>
      <c r="H34" s="22"/>
      <c r="I34" s="22"/>
      <c r="J34" s="22"/>
    </row>
    <row r="35" spans="5:10">
      <c r="E35" s="16"/>
      <c r="F35" s="16"/>
      <c r="G35" s="17"/>
      <c r="H35" s="17"/>
      <c r="I35" s="17"/>
      <c r="J35" s="17"/>
    </row>
    <row r="36" spans="5:10">
      <c r="E36" s="16"/>
      <c r="F36" s="16"/>
      <c r="G36" s="17"/>
      <c r="H36" s="17"/>
      <c r="I36" s="17"/>
      <c r="J36" s="17"/>
    </row>
    <row r="37" spans="5:10">
      <c r="E37" s="16"/>
      <c r="F37" s="16"/>
      <c r="G37" s="17"/>
      <c r="H37" s="17"/>
      <c r="I37" s="17"/>
      <c r="J37" s="17"/>
    </row>
    <row r="38" spans="5:10">
      <c r="E38" s="21"/>
      <c r="F38" s="21"/>
      <c r="G38" s="22"/>
      <c r="H38" s="22"/>
      <c r="I38" s="22"/>
      <c r="J38" s="22"/>
    </row>
    <row r="39" spans="5:10">
      <c r="E39" s="21"/>
      <c r="F39" s="21"/>
      <c r="G39" s="22"/>
      <c r="H39" s="22"/>
      <c r="I39" s="22"/>
      <c r="J39" s="22"/>
    </row>
    <row r="40" spans="5:10">
      <c r="E40" s="21"/>
      <c r="F40" s="21"/>
      <c r="G40" s="22"/>
      <c r="H40" s="22"/>
      <c r="I40" s="22"/>
      <c r="J40" s="22"/>
    </row>
    <row r="41" spans="5:10">
      <c r="E41" s="16"/>
      <c r="F41" s="16"/>
      <c r="G41" s="17"/>
      <c r="H41" s="17"/>
      <c r="I41" s="17"/>
      <c r="J41" s="17"/>
    </row>
    <row r="42" spans="5:10">
      <c r="E42" s="21"/>
      <c r="F42" s="21"/>
      <c r="G42" s="22"/>
      <c r="H42" s="22"/>
      <c r="I42" s="22"/>
      <c r="J42" s="22"/>
    </row>
    <row r="43" spans="5:10">
      <c r="E43" s="16"/>
      <c r="F43" s="16"/>
      <c r="G43" s="17"/>
      <c r="H43" s="17"/>
      <c r="I43" s="17"/>
      <c r="J43" s="17"/>
    </row>
    <row r="44" spans="5:10">
      <c r="E44" s="16"/>
      <c r="F44" s="16"/>
      <c r="G44" s="17"/>
      <c r="H44" s="17"/>
      <c r="I44" s="17"/>
      <c r="J44" s="17"/>
    </row>
    <row r="45" spans="5:10">
      <c r="E45" s="23"/>
      <c r="F45" s="23"/>
      <c r="G45" s="24"/>
      <c r="H45" s="24"/>
      <c r="I45" s="24"/>
      <c r="J45" s="24"/>
    </row>
    <row r="46" spans="5:10">
      <c r="E46" s="23"/>
      <c r="F46" s="23"/>
      <c r="G46" s="24"/>
      <c r="H46" s="24"/>
      <c r="I46" s="24"/>
      <c r="J46" s="24"/>
    </row>
  </sheetData>
  <autoFilter ref="A2:K5">
    <sortState ref="A2:K5">
      <sortCondition ref="F2" descending="1"/>
    </sortState>
  </autoFilter>
  <mergeCells count="1">
    <mergeCell ref="A1:K1"/>
  </mergeCells>
  <pageMargins left="0.585416666666667" right="0.590277777777778" top="0.585416666666667" bottom="0.388888888888889" header="0.507638888888889" footer="0.507638888888889"/>
  <pageSetup paperSize="9" orientation="landscape" horizontalDpi="600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0"/>
  <sheetViews>
    <sheetView workbookViewId="0">
      <selection activeCell="A1" sqref="A1:A30"/>
    </sheetView>
  </sheetViews>
  <sheetFormatPr defaultColWidth="9" defaultRowHeight="14.25"/>
  <sheetData>
    <row r="1" spans="1:1">
      <c r="A1" s="1">
        <v>1</v>
      </c>
    </row>
    <row r="2" spans="1:1">
      <c r="A2" s="1">
        <v>2</v>
      </c>
    </row>
    <row r="3" spans="1:1">
      <c r="A3" s="1">
        <v>3</v>
      </c>
    </row>
    <row r="4" spans="1:1">
      <c r="A4" s="1">
        <v>4</v>
      </c>
    </row>
    <row r="5" spans="1:1">
      <c r="A5" s="1">
        <v>1</v>
      </c>
    </row>
    <row r="6" spans="1:1">
      <c r="A6" s="1">
        <v>2</v>
      </c>
    </row>
    <row r="7" spans="1:1">
      <c r="A7" s="1">
        <v>3</v>
      </c>
    </row>
    <row r="8" spans="1:1">
      <c r="A8" s="1">
        <v>4</v>
      </c>
    </row>
    <row r="9" spans="1:1">
      <c r="A9" s="1">
        <v>1</v>
      </c>
    </row>
    <row r="10" spans="1:1">
      <c r="A10" s="1">
        <v>2</v>
      </c>
    </row>
    <row r="11" spans="1:1">
      <c r="A11" s="1">
        <v>3</v>
      </c>
    </row>
    <row r="12" spans="1:1">
      <c r="A12" s="1">
        <v>4</v>
      </c>
    </row>
    <row r="13" spans="1:1">
      <c r="A13" s="1">
        <v>1</v>
      </c>
    </row>
    <row r="14" spans="1:1">
      <c r="A14" s="1">
        <v>2</v>
      </c>
    </row>
    <row r="15" spans="1:1">
      <c r="A15" s="1">
        <v>3</v>
      </c>
    </row>
    <row r="16" spans="1:1">
      <c r="A16" s="1">
        <v>4</v>
      </c>
    </row>
    <row r="17" spans="1:1">
      <c r="A17" s="1">
        <v>1</v>
      </c>
    </row>
    <row r="18" spans="1:1">
      <c r="A18" s="1">
        <v>2</v>
      </c>
    </row>
    <row r="19" spans="1:1">
      <c r="A19" s="1">
        <v>3</v>
      </c>
    </row>
    <row r="20" spans="1:1">
      <c r="A20" s="1">
        <v>4</v>
      </c>
    </row>
    <row r="21" spans="1:1">
      <c r="A21" s="1">
        <v>1</v>
      </c>
    </row>
    <row r="22" spans="1:1">
      <c r="A22" s="1">
        <v>2</v>
      </c>
    </row>
    <row r="23" spans="1:1">
      <c r="A23" s="1">
        <v>3</v>
      </c>
    </row>
    <row r="24" spans="1:1">
      <c r="A24" s="1">
        <v>4</v>
      </c>
    </row>
    <row r="25" spans="1:1">
      <c r="A25" s="1">
        <v>1</v>
      </c>
    </row>
    <row r="26" spans="1:1">
      <c r="A26" s="1">
        <v>2</v>
      </c>
    </row>
    <row r="27" spans="1:1">
      <c r="A27" s="1">
        <v>3</v>
      </c>
    </row>
    <row r="28" spans="1:1">
      <c r="A28" s="1">
        <v>4</v>
      </c>
    </row>
    <row r="29" spans="1:1">
      <c r="A29" s="1">
        <v>1</v>
      </c>
    </row>
    <row r="30" spans="1:1">
      <c r="A30" s="1">
        <v>2</v>
      </c>
    </row>
  </sheetData>
  <pageMargins left="0.75" right="0.75" top="1" bottom="1" header="0.509027777777778" footer="0.509027777777778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开发区综合123</vt:lpstr>
      <vt:lpstr>开发区综合456</vt:lpstr>
      <vt:lpstr>开发区综合7</vt:lpstr>
      <vt:lpstr>湿地公园</vt:lpstr>
      <vt:lpstr>区普查中心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revision>1</cp:revision>
  <dcterms:created xsi:type="dcterms:W3CDTF">2014-07-16T02:18:00Z</dcterms:created>
  <cp:lastPrinted>2017-10-27T06:45:00Z</cp:lastPrinted>
  <dcterms:modified xsi:type="dcterms:W3CDTF">2017-11-20T04:50:32Z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