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'Sheet1'!$A$1:$J$7</definedName>
  </definedNames>
  <calcPr fullCalcOnLoad="1"/>
</workbook>
</file>

<file path=xl/sharedStrings.xml><?xml version="1.0" encoding="utf-8"?>
<sst xmlns="http://schemas.openxmlformats.org/spreadsheetml/2006/main" count="224" uniqueCount="154">
  <si>
    <t>2017年天门市事业单位公开招聘工作人员拟聘人员名单(二)</t>
  </si>
  <si>
    <t>序号</t>
  </si>
  <si>
    <t>主管部门</t>
  </si>
  <si>
    <t>招聘单位</t>
  </si>
  <si>
    <t>招聘岗位</t>
  </si>
  <si>
    <t>招聘人数</t>
  </si>
  <si>
    <t>姓名</t>
  </si>
  <si>
    <t>准考证号</t>
  </si>
  <si>
    <t>成绩排名</t>
  </si>
  <si>
    <t>备注</t>
  </si>
  <si>
    <t>天门市民政局</t>
  </si>
  <si>
    <t>天门市麻洋殡仪馆</t>
  </si>
  <si>
    <t>管理人员</t>
  </si>
  <si>
    <t>汪李茵</t>
  </si>
  <si>
    <t>114210013026</t>
  </si>
  <si>
    <t>第1名放弃</t>
  </si>
  <si>
    <t>天门市文化体育新闻出版广电局</t>
  </si>
  <si>
    <t>天门市群艺馆</t>
  </si>
  <si>
    <t>音乐辅导员</t>
  </si>
  <si>
    <t>杨梦依</t>
  </si>
  <si>
    <t>214210013827</t>
  </si>
  <si>
    <t>天门市卫生和计划生育委员会</t>
  </si>
  <si>
    <t>麻洋卫生院</t>
  </si>
  <si>
    <t>护理</t>
  </si>
  <si>
    <t>彭梦凡</t>
  </si>
  <si>
    <t>544210016003</t>
  </si>
  <si>
    <t>第3、4名放弃</t>
  </si>
  <si>
    <t>净潭卫生院</t>
  </si>
  <si>
    <t>医学检验</t>
  </si>
  <si>
    <t>文千千</t>
  </si>
  <si>
    <t>524210015610</t>
  </si>
  <si>
    <t>.</t>
  </si>
  <si>
    <t>徐梦</t>
  </si>
  <si>
    <t>114210012025</t>
  </si>
  <si>
    <t>综合组</t>
  </si>
  <si>
    <t>黄亚茹</t>
  </si>
  <si>
    <t>114210010910</t>
  </si>
  <si>
    <t>董祉晴</t>
  </si>
  <si>
    <t>114210010810</t>
  </si>
  <si>
    <t>许丹</t>
  </si>
  <si>
    <t>114210011506</t>
  </si>
  <si>
    <t>肖珍妮</t>
  </si>
  <si>
    <t>114210011826</t>
  </si>
  <si>
    <t>戴瑀琪</t>
  </si>
  <si>
    <t>114210010117</t>
  </si>
  <si>
    <t>喻祖瑞</t>
  </si>
  <si>
    <t>114210010220</t>
  </si>
  <si>
    <t>孙文</t>
  </si>
  <si>
    <t>114210012808</t>
  </si>
  <si>
    <t>李文静</t>
  </si>
  <si>
    <t>114210011914</t>
  </si>
  <si>
    <t>刘肖</t>
  </si>
  <si>
    <t>114210013111</t>
  </si>
  <si>
    <t>张志超</t>
  </si>
  <si>
    <t>114210011915</t>
  </si>
  <si>
    <t>许依</t>
  </si>
  <si>
    <t>114210010514</t>
  </si>
  <si>
    <t>李瑞</t>
  </si>
  <si>
    <t>114210013402</t>
  </si>
  <si>
    <t>茹蕾</t>
  </si>
  <si>
    <t>114210011419</t>
  </si>
  <si>
    <t>李鹏莹</t>
  </si>
  <si>
    <t>114210012403</t>
  </si>
  <si>
    <t>袁嘉君</t>
  </si>
  <si>
    <t>114210010923</t>
  </si>
  <si>
    <t>刘俊</t>
  </si>
  <si>
    <t>114210010907</t>
  </si>
  <si>
    <t>徐珍</t>
  </si>
  <si>
    <t>114210010708</t>
  </si>
  <si>
    <t>严甜</t>
  </si>
  <si>
    <t>114210012124</t>
  </si>
  <si>
    <t>黄舜</t>
  </si>
  <si>
    <t>114210013415</t>
  </si>
  <si>
    <t>刘莲</t>
  </si>
  <si>
    <t>114210010603</t>
  </si>
  <si>
    <t>王琪</t>
  </si>
  <si>
    <t>114210013029</t>
  </si>
  <si>
    <t>张夏</t>
  </si>
  <si>
    <t>114210011707</t>
  </si>
  <si>
    <t>熊娅</t>
  </si>
  <si>
    <t>114210012001</t>
  </si>
  <si>
    <t>张亚玲</t>
  </si>
  <si>
    <t>114210012525</t>
  </si>
  <si>
    <t>谢奉材</t>
  </si>
  <si>
    <t>114210011518</t>
  </si>
  <si>
    <t>肖祎琳</t>
  </si>
  <si>
    <t>114210011114</t>
  </si>
  <si>
    <t>陆路</t>
  </si>
  <si>
    <t>114210012714</t>
  </si>
  <si>
    <t>张露雅</t>
  </si>
  <si>
    <t>114210012326</t>
  </si>
  <si>
    <t>徐雅丽</t>
  </si>
  <si>
    <t>114210011428</t>
  </si>
  <si>
    <t>张雷雷</t>
  </si>
  <si>
    <t>114210013627</t>
  </si>
  <si>
    <t>王俏</t>
  </si>
  <si>
    <t>114210011924</t>
  </si>
  <si>
    <t>肖寒</t>
  </si>
  <si>
    <t>114210012602</t>
  </si>
  <si>
    <t>王梦蝶</t>
  </si>
  <si>
    <t>114210010707</t>
  </si>
  <si>
    <t>宋丹丹</t>
  </si>
  <si>
    <t>114210010503</t>
  </si>
  <si>
    <t>谢云</t>
  </si>
  <si>
    <t>114210012402</t>
  </si>
  <si>
    <t>吴维</t>
  </si>
  <si>
    <t>114210010629</t>
  </si>
  <si>
    <t>鄢志超</t>
  </si>
  <si>
    <t>114210011013</t>
  </si>
  <si>
    <t>刘葵</t>
  </si>
  <si>
    <t>114210011929</t>
  </si>
  <si>
    <t>彭冲</t>
  </si>
  <si>
    <t>114210011916</t>
  </si>
  <si>
    <t>蒙靖</t>
  </si>
  <si>
    <t>114210011725</t>
  </si>
  <si>
    <t>杨傲涛</t>
  </si>
  <si>
    <t>114210011030</t>
  </si>
  <si>
    <t>放弃</t>
  </si>
  <si>
    <t>邓素敏</t>
  </si>
  <si>
    <t>114210010521</t>
  </si>
  <si>
    <t>占云枫</t>
  </si>
  <si>
    <t>114210011111</t>
  </si>
  <si>
    <t>田莉莎</t>
  </si>
  <si>
    <t>114210010326</t>
  </si>
  <si>
    <t>孙元飞</t>
  </si>
  <si>
    <t>114210011409</t>
  </si>
  <si>
    <t>杨趁</t>
  </si>
  <si>
    <t>114210011807</t>
  </si>
  <si>
    <t>曾嫣然</t>
  </si>
  <si>
    <t>114210012304</t>
  </si>
  <si>
    <t>刘颖</t>
  </si>
  <si>
    <t>114210010519</t>
  </si>
  <si>
    <t>潘佳伶</t>
  </si>
  <si>
    <t>114210010915</t>
  </si>
  <si>
    <t>何宇轩</t>
  </si>
  <si>
    <t>114210011802</t>
  </si>
  <si>
    <t>卢茂超</t>
  </si>
  <si>
    <t>114210013005</t>
  </si>
  <si>
    <t>王义</t>
  </si>
  <si>
    <t>114210011025</t>
  </si>
  <si>
    <t>龚雅文</t>
  </si>
  <si>
    <t>114210010513</t>
  </si>
  <si>
    <t>刘文博</t>
  </si>
  <si>
    <t>114210013216</t>
  </si>
  <si>
    <t>尹忠文</t>
  </si>
  <si>
    <t>114210012824</t>
  </si>
  <si>
    <t>罗依</t>
  </si>
  <si>
    <t>114210011402</t>
  </si>
  <si>
    <t>卢俊伟</t>
  </si>
  <si>
    <t>114210013513</t>
  </si>
  <si>
    <t>郭文森</t>
  </si>
  <si>
    <t>114210010508</t>
  </si>
  <si>
    <t>朱元泽</t>
  </si>
  <si>
    <t>114210011816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</si>
</sst>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1" fillId="0" borderId="0">
      <alignment/>
      <protection/>
    </xf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0" borderId="0">
      <alignment/>
      <protection/>
    </xf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1" fillId="0" borderId="0">
      <alignment/>
      <protection/>
    </xf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>
      <alignment/>
      <protection/>
    </xf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9" xfId="7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/>
    </xf>
    <xf numFmtId="176" fontId="1" fillId="19" borderId="11" xfId="0" applyNumberFormat="1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74" applyNumberFormat="1" applyFont="1" applyBorder="1" applyAlignment="1">
      <alignment horizontal="center" vertical="center" wrapText="1"/>
      <protection/>
    </xf>
    <xf numFmtId="0" fontId="1" fillId="0" borderId="13" xfId="74" applyNumberFormat="1" applyFont="1" applyBorder="1" applyAlignment="1">
      <alignment horizontal="center" vertical="center" wrapText="1"/>
      <protection/>
    </xf>
    <xf numFmtId="0" fontId="1" fillId="0" borderId="14" xfId="74" applyNumberFormat="1" applyFont="1" applyBorder="1" applyAlignment="1">
      <alignment horizontal="center" vertical="center" wrapText="1"/>
      <protection/>
    </xf>
    <xf numFmtId="0" fontId="1" fillId="0" borderId="10" xfId="73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 wrapText="1"/>
      <protection/>
    </xf>
    <xf numFmtId="0" fontId="1" fillId="0" borderId="15" xfId="73" applyNumberFormat="1" applyFont="1" applyBorder="1" applyAlignment="1">
      <alignment horizontal="center" vertical="center" wrapText="1"/>
      <protection/>
    </xf>
    <xf numFmtId="0" fontId="1" fillId="0" borderId="16" xfId="73" applyNumberFormat="1" applyFont="1" applyBorder="1" applyAlignment="1">
      <alignment horizontal="center" vertical="center" wrapText="1"/>
      <protection/>
    </xf>
    <xf numFmtId="0" fontId="1" fillId="0" borderId="13" xfId="73" applyNumberFormat="1" applyFont="1" applyBorder="1" applyAlignment="1">
      <alignment horizontal="center" vertical="center"/>
      <protection/>
    </xf>
    <xf numFmtId="0" fontId="1" fillId="0" borderId="10" xfId="73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75" applyNumberFormat="1" applyFont="1" applyFill="1" applyBorder="1" applyAlignment="1">
      <alignment horizontal="center" vertical="center"/>
      <protection/>
    </xf>
    <xf numFmtId="0" fontId="1" fillId="0" borderId="10" xfId="32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5" xfId="73" applyNumberFormat="1" applyFont="1" applyBorder="1" applyAlignment="1" quotePrefix="1">
      <alignment horizontal="center" vertical="center" wrapText="1"/>
      <protection/>
    </xf>
    <xf numFmtId="0" fontId="1" fillId="0" borderId="16" xfId="73" applyNumberFormat="1" applyFont="1" applyBorder="1" applyAlignment="1" quotePrefix="1">
      <alignment horizontal="center" vertical="center" wrapText="1"/>
      <protection/>
    </xf>
    <xf numFmtId="0" fontId="1" fillId="0" borderId="10" xfId="0" applyFont="1" applyBorder="1" applyAlignment="1" quotePrefix="1">
      <alignment horizontal="center" vertical="center"/>
    </xf>
    <xf numFmtId="0" fontId="1" fillId="0" borderId="10" xfId="32" applyNumberFormat="1" applyFont="1" applyBorder="1" applyAlignment="1" quotePrefix="1">
      <alignment horizontal="center" vertical="center"/>
      <protection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Sheet1_159" xfId="31"/>
    <cellStyle name="常规_Sheet1_83" xfId="32"/>
    <cellStyle name="标题" xfId="33"/>
    <cellStyle name="解释性文本" xfId="34"/>
    <cellStyle name="常规_Sheet1_146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Sheet1_155" xfId="49"/>
    <cellStyle name="适中" xfId="50"/>
    <cellStyle name="20% - 强调文字颜色 5" xfId="51"/>
    <cellStyle name="强调文字颜色 1" xfId="52"/>
    <cellStyle name="20% - 强调文字颜色 1" xfId="53"/>
    <cellStyle name="常规_Sheet1_48" xfId="54"/>
    <cellStyle name="40% - 强调文字颜色 1" xfId="55"/>
    <cellStyle name="20% - 强调文字颜色 2" xfId="56"/>
    <cellStyle name="40% - 强调文字颜色 2" xfId="57"/>
    <cellStyle name="常规_10天门1761" xfId="58"/>
    <cellStyle name="强调文字颜色 3" xfId="59"/>
    <cellStyle name="强调文字颜色 4" xfId="60"/>
    <cellStyle name="20% - 强调文字颜色 4" xfId="61"/>
    <cellStyle name="常规_Sheet1_137" xfId="62"/>
    <cellStyle name="常规_Sheet1_142" xfId="63"/>
    <cellStyle name="40% - 强调文字颜色 4" xfId="64"/>
    <cellStyle name="强调文字颜色 5" xfId="65"/>
    <cellStyle name="常规_Sheet1_138" xfId="66"/>
    <cellStyle name="40% - 强调文字颜色 5" xfId="67"/>
    <cellStyle name="60% - 强调文字颜色 5" xfId="68"/>
    <cellStyle name="强调文字颜色 6" xfId="69"/>
    <cellStyle name="常规_Sheet1_144" xfId="70"/>
    <cellStyle name="40% - 强调文字颜色 6" xfId="71"/>
    <cellStyle name="60% - 强调文字颜色 6" xfId="72"/>
    <cellStyle name="常规_Sheet1_5" xfId="73"/>
    <cellStyle name="常规_Sheet1" xfId="74"/>
    <cellStyle name="常规_Sheet1_18" xfId="75"/>
    <cellStyle name="常规_Sheet1_148" xfId="76"/>
    <cellStyle name="常规_Sheet1_153" xfId="77"/>
    <cellStyle name="常规_Sheet1_80" xfId="78"/>
    <cellStyle name="常规_Sheet1_161" xfId="79"/>
    <cellStyle name="常规_Sheet1_17" xfId="80"/>
    <cellStyle name="常规_Sheet1_2" xfId="81"/>
    <cellStyle name="常规_Sheet1_3" xfId="82"/>
    <cellStyle name="常规_Sheet1_4" xfId="83"/>
    <cellStyle name="常规_Sheet1_6" xfId="84"/>
    <cellStyle name="常规_Sheet1_82" xfId="85"/>
    <cellStyle name="常规_Sheet1_77" xfId="86"/>
    <cellStyle name="常规_Sheet1_84" xfId="87"/>
    <cellStyle name="常规_Sheet1_79" xfId="88"/>
    <cellStyle name="常规_Sheet1_86" xfId="89"/>
    <cellStyle name="常规_Sheet1_89" xfId="90"/>
    <cellStyle name="常规_Sheet1_90" xfId="91"/>
    <cellStyle name="常规_Sheet1_93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5"/>
  <sheetViews>
    <sheetView tabSelected="1" zoomScaleSheetLayoutView="100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24" customHeight="1"/>
  <cols>
    <col min="1" max="1" width="4.125" style="18" customWidth="1"/>
    <col min="2" max="2" width="10.25390625" style="19" customWidth="1"/>
    <col min="3" max="3" width="10.00390625" style="19" customWidth="1"/>
    <col min="4" max="4" width="7.75390625" style="19" customWidth="1"/>
    <col min="5" max="6" width="4.50390625" style="18" customWidth="1"/>
    <col min="7" max="7" width="7.75390625" style="19" customWidth="1"/>
    <col min="8" max="8" width="11.875" style="19" customWidth="1"/>
    <col min="9" max="9" width="4.75390625" style="18" customWidth="1"/>
    <col min="10" max="10" width="9.00390625" style="19" customWidth="1"/>
    <col min="11" max="244" width="9.00390625" style="18" customWidth="1"/>
    <col min="245" max="16384" width="9.00390625" style="20" customWidth="1"/>
  </cols>
  <sheetData>
    <row r="1" spans="1:10" ht="24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3" t="s">
        <v>1</v>
      </c>
      <c r="G2" s="25" t="s">
        <v>6</v>
      </c>
      <c r="H2" s="23" t="s">
        <v>7</v>
      </c>
      <c r="I2" s="23" t="s">
        <v>8</v>
      </c>
      <c r="J2" s="23" t="s">
        <v>9</v>
      </c>
    </row>
    <row r="3" spans="1:10" ht="24" customHeight="1">
      <c r="A3" s="26">
        <v>1</v>
      </c>
      <c r="B3" s="27" t="s">
        <v>10</v>
      </c>
      <c r="C3" s="36" t="s">
        <v>11</v>
      </c>
      <c r="D3" s="37" t="s">
        <v>12</v>
      </c>
      <c r="E3" s="30">
        <v>1</v>
      </c>
      <c r="F3" s="31">
        <v>1</v>
      </c>
      <c r="G3" s="32" t="s">
        <v>13</v>
      </c>
      <c r="H3" s="38" t="s">
        <v>14</v>
      </c>
      <c r="I3" s="31">
        <v>1</v>
      </c>
      <c r="J3" s="35" t="s">
        <v>15</v>
      </c>
    </row>
    <row r="4" spans="1:10" ht="24" customHeight="1">
      <c r="A4" s="26">
        <v>2</v>
      </c>
      <c r="B4" s="27" t="s">
        <v>16</v>
      </c>
      <c r="C4" s="36" t="s">
        <v>17</v>
      </c>
      <c r="D4" s="29" t="s">
        <v>18</v>
      </c>
      <c r="E4" s="30">
        <v>1</v>
      </c>
      <c r="F4" s="31">
        <v>1</v>
      </c>
      <c r="G4" s="32" t="s">
        <v>19</v>
      </c>
      <c r="H4" s="38" t="s">
        <v>20</v>
      </c>
      <c r="I4" s="31">
        <v>1</v>
      </c>
      <c r="J4" s="35"/>
    </row>
    <row r="5" spans="1:10" ht="24" customHeight="1">
      <c r="A5" s="26">
        <v>3</v>
      </c>
      <c r="B5" s="27" t="s">
        <v>21</v>
      </c>
      <c r="C5" s="36" t="s">
        <v>22</v>
      </c>
      <c r="D5" s="37" t="s">
        <v>23</v>
      </c>
      <c r="E5" s="30">
        <v>3</v>
      </c>
      <c r="F5" s="31">
        <v>1</v>
      </c>
      <c r="G5" s="33" t="s">
        <v>24</v>
      </c>
      <c r="H5" s="39" t="s">
        <v>25</v>
      </c>
      <c r="I5" s="31">
        <v>5</v>
      </c>
      <c r="J5" s="35" t="s">
        <v>26</v>
      </c>
    </row>
    <row r="6" spans="1:10" ht="24" customHeight="1">
      <c r="A6" s="26"/>
      <c r="B6" s="27" t="s">
        <v>21</v>
      </c>
      <c r="C6" s="36" t="s">
        <v>27</v>
      </c>
      <c r="D6" s="37" t="s">
        <v>28</v>
      </c>
      <c r="E6" s="30">
        <v>1</v>
      </c>
      <c r="F6" s="31">
        <v>1</v>
      </c>
      <c r="G6" s="32" t="s">
        <v>29</v>
      </c>
      <c r="H6" s="38" t="s">
        <v>30</v>
      </c>
      <c r="I6" s="31">
        <v>2</v>
      </c>
      <c r="J6" s="35" t="s">
        <v>15</v>
      </c>
    </row>
    <row r="1797" ht="24" customHeight="1">
      <c r="G1797" s="19" t="e">
        <f>+-#REF!</f>
        <v>#REF!</v>
      </c>
    </row>
    <row r="1825" ht="24" customHeight="1">
      <c r="G1825" s="19" t="s">
        <v>31</v>
      </c>
    </row>
  </sheetData>
  <sheetProtection/>
  <mergeCells count="2">
    <mergeCell ref="A1:J1"/>
    <mergeCell ref="A5:A6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workbookViewId="0" topLeftCell="A33">
      <selection activeCell="A1" sqref="A1:I51"/>
    </sheetView>
  </sheetViews>
  <sheetFormatPr defaultColWidth="9.00390625" defaultRowHeight="14.25"/>
  <cols>
    <col min="2" max="2" width="17.125" style="0" customWidth="1"/>
  </cols>
  <sheetData>
    <row r="1" spans="1:9" ht="14.25">
      <c r="A1" s="40" t="s">
        <v>32</v>
      </c>
      <c r="B1" s="40" t="s">
        <v>33</v>
      </c>
      <c r="C1" s="10">
        <v>66.17</v>
      </c>
      <c r="D1" s="4">
        <f aca="true" t="shared" si="0" ref="D1:D51">ROUND((C1*50%),3)</f>
        <v>33.085</v>
      </c>
      <c r="E1" s="10">
        <v>77.8</v>
      </c>
      <c r="F1" s="4">
        <f aca="true" t="shared" si="1" ref="F1:F51">ROUND((E1*50%),3)</f>
        <v>38.9</v>
      </c>
      <c r="G1" s="11">
        <f aca="true" t="shared" si="2" ref="G1:G51">D1+F1</f>
        <v>71.985</v>
      </c>
      <c r="H1" s="9" t="s">
        <v>34</v>
      </c>
      <c r="I1" s="9"/>
    </row>
    <row r="2" spans="1:9" ht="14.25">
      <c r="A2" s="40" t="s">
        <v>35</v>
      </c>
      <c r="B2" s="40" t="s">
        <v>36</v>
      </c>
      <c r="C2" s="10">
        <v>69.17</v>
      </c>
      <c r="D2" s="4">
        <f t="shared" si="0"/>
        <v>34.585</v>
      </c>
      <c r="E2" s="10">
        <v>71.7</v>
      </c>
      <c r="F2" s="4">
        <f t="shared" si="1"/>
        <v>35.85</v>
      </c>
      <c r="G2" s="11">
        <f t="shared" si="2"/>
        <v>70.435</v>
      </c>
      <c r="H2" s="9" t="s">
        <v>34</v>
      </c>
      <c r="I2" s="9"/>
    </row>
    <row r="3" spans="1:9" ht="14.25">
      <c r="A3" s="40" t="s">
        <v>37</v>
      </c>
      <c r="B3" s="40" t="s">
        <v>38</v>
      </c>
      <c r="C3" s="10">
        <v>61.67</v>
      </c>
      <c r="D3" s="4">
        <f t="shared" si="0"/>
        <v>30.835</v>
      </c>
      <c r="E3" s="10">
        <v>78.2</v>
      </c>
      <c r="F3" s="4">
        <f t="shared" si="1"/>
        <v>39.1</v>
      </c>
      <c r="G3" s="11">
        <f t="shared" si="2"/>
        <v>69.935</v>
      </c>
      <c r="H3" s="9" t="s">
        <v>34</v>
      </c>
      <c r="I3" s="9"/>
    </row>
    <row r="4" spans="1:9" ht="14.25">
      <c r="A4" s="40" t="s">
        <v>39</v>
      </c>
      <c r="B4" s="40" t="s">
        <v>40</v>
      </c>
      <c r="C4" s="10">
        <v>60.67</v>
      </c>
      <c r="D4" s="4">
        <f t="shared" si="0"/>
        <v>30.335</v>
      </c>
      <c r="E4" s="10">
        <v>79.2</v>
      </c>
      <c r="F4" s="4">
        <f t="shared" si="1"/>
        <v>39.6</v>
      </c>
      <c r="G4" s="11">
        <f t="shared" si="2"/>
        <v>69.935</v>
      </c>
      <c r="H4" s="9" t="s">
        <v>34</v>
      </c>
      <c r="I4" s="9"/>
    </row>
    <row r="5" spans="1:9" ht="14.25">
      <c r="A5" s="40" t="s">
        <v>41</v>
      </c>
      <c r="B5" s="40" t="s">
        <v>42</v>
      </c>
      <c r="C5" s="10">
        <v>63.5</v>
      </c>
      <c r="D5" s="4">
        <f t="shared" si="0"/>
        <v>31.75</v>
      </c>
      <c r="E5" s="10">
        <v>73.9</v>
      </c>
      <c r="F5" s="4">
        <f t="shared" si="1"/>
        <v>36.95</v>
      </c>
      <c r="G5" s="11">
        <f t="shared" si="2"/>
        <v>68.7</v>
      </c>
      <c r="H5" s="9" t="s">
        <v>34</v>
      </c>
      <c r="I5" s="9"/>
    </row>
    <row r="6" spans="1:9" ht="14.25">
      <c r="A6" s="40" t="s">
        <v>43</v>
      </c>
      <c r="B6" s="40" t="s">
        <v>44</v>
      </c>
      <c r="C6" s="10">
        <v>54.83</v>
      </c>
      <c r="D6" s="4">
        <f t="shared" si="0"/>
        <v>27.415</v>
      </c>
      <c r="E6" s="10">
        <v>79.4</v>
      </c>
      <c r="F6" s="4">
        <f t="shared" si="1"/>
        <v>39.7</v>
      </c>
      <c r="G6" s="11">
        <f t="shared" si="2"/>
        <v>67.11500000000001</v>
      </c>
      <c r="H6" s="9" t="s">
        <v>34</v>
      </c>
      <c r="I6" s="14"/>
    </row>
    <row r="7" spans="1:9" ht="14.25">
      <c r="A7" s="40" t="s">
        <v>45</v>
      </c>
      <c r="B7" s="40" t="s">
        <v>46</v>
      </c>
      <c r="C7" s="10">
        <v>60.83</v>
      </c>
      <c r="D7" s="4">
        <f t="shared" si="0"/>
        <v>30.415</v>
      </c>
      <c r="E7" s="10">
        <v>73.2</v>
      </c>
      <c r="F7" s="4">
        <f t="shared" si="1"/>
        <v>36.6</v>
      </c>
      <c r="G7" s="11">
        <f t="shared" si="2"/>
        <v>67.015</v>
      </c>
      <c r="H7" s="9" t="s">
        <v>34</v>
      </c>
      <c r="I7" s="9"/>
    </row>
    <row r="8" spans="1:9" ht="14.25">
      <c r="A8" s="40" t="s">
        <v>47</v>
      </c>
      <c r="B8" s="40" t="s">
        <v>48</v>
      </c>
      <c r="C8" s="10">
        <v>59.17</v>
      </c>
      <c r="D8" s="4">
        <f t="shared" si="0"/>
        <v>29.585</v>
      </c>
      <c r="E8" s="10">
        <v>74</v>
      </c>
      <c r="F8" s="4">
        <f t="shared" si="1"/>
        <v>37</v>
      </c>
      <c r="G8" s="11">
        <f t="shared" si="2"/>
        <v>66.58500000000001</v>
      </c>
      <c r="H8" s="9" t="s">
        <v>34</v>
      </c>
      <c r="I8" s="9"/>
    </row>
    <row r="9" spans="1:9" ht="14.25">
      <c r="A9" s="40" t="s">
        <v>49</v>
      </c>
      <c r="B9" s="40" t="s">
        <v>50</v>
      </c>
      <c r="C9" s="10">
        <v>54.33</v>
      </c>
      <c r="D9" s="4">
        <f t="shared" si="0"/>
        <v>27.165</v>
      </c>
      <c r="E9" s="10">
        <v>78.6</v>
      </c>
      <c r="F9" s="4">
        <f t="shared" si="1"/>
        <v>39.3</v>
      </c>
      <c r="G9" s="11">
        <f t="shared" si="2"/>
        <v>66.465</v>
      </c>
      <c r="H9" s="9" t="s">
        <v>34</v>
      </c>
      <c r="I9" s="9"/>
    </row>
    <row r="10" spans="1:9" ht="14.25">
      <c r="A10" s="40" t="s">
        <v>51</v>
      </c>
      <c r="B10" s="40" t="s">
        <v>52</v>
      </c>
      <c r="C10" s="10">
        <v>48.83</v>
      </c>
      <c r="D10" s="4">
        <f t="shared" si="0"/>
        <v>24.415</v>
      </c>
      <c r="E10" s="10">
        <v>82.4</v>
      </c>
      <c r="F10" s="4">
        <f t="shared" si="1"/>
        <v>41.2</v>
      </c>
      <c r="G10" s="11">
        <f t="shared" si="2"/>
        <v>65.61500000000001</v>
      </c>
      <c r="H10" s="9" t="s">
        <v>34</v>
      </c>
      <c r="I10" s="9"/>
    </row>
    <row r="11" spans="1:9" ht="14.25">
      <c r="A11" s="40" t="s">
        <v>53</v>
      </c>
      <c r="B11" s="40" t="s">
        <v>54</v>
      </c>
      <c r="C11" s="10">
        <v>59.17</v>
      </c>
      <c r="D11" s="4">
        <f t="shared" si="0"/>
        <v>29.585</v>
      </c>
      <c r="E11" s="10">
        <v>71.8</v>
      </c>
      <c r="F11" s="4">
        <f t="shared" si="1"/>
        <v>35.9</v>
      </c>
      <c r="G11" s="11">
        <f t="shared" si="2"/>
        <v>65.485</v>
      </c>
      <c r="H11" s="9" t="s">
        <v>34</v>
      </c>
      <c r="I11" s="9"/>
    </row>
    <row r="12" spans="1:9" ht="14.25">
      <c r="A12" s="40" t="s">
        <v>55</v>
      </c>
      <c r="B12" s="40" t="s">
        <v>56</v>
      </c>
      <c r="C12" s="10">
        <v>56.5</v>
      </c>
      <c r="D12" s="4">
        <f t="shared" si="0"/>
        <v>28.25</v>
      </c>
      <c r="E12" s="10">
        <v>74.2</v>
      </c>
      <c r="F12" s="4">
        <f t="shared" si="1"/>
        <v>37.1</v>
      </c>
      <c r="G12" s="11">
        <f t="shared" si="2"/>
        <v>65.35</v>
      </c>
      <c r="H12" s="9" t="s">
        <v>34</v>
      </c>
      <c r="I12" s="9"/>
    </row>
    <row r="13" spans="1:9" ht="14.25">
      <c r="A13" s="40" t="s">
        <v>57</v>
      </c>
      <c r="B13" s="40" t="s">
        <v>58</v>
      </c>
      <c r="C13" s="10">
        <v>53</v>
      </c>
      <c r="D13" s="4">
        <f t="shared" si="0"/>
        <v>26.5</v>
      </c>
      <c r="E13" s="10">
        <v>75.2</v>
      </c>
      <c r="F13" s="4">
        <f t="shared" si="1"/>
        <v>37.6</v>
      </c>
      <c r="G13" s="11">
        <f t="shared" si="2"/>
        <v>64.1</v>
      </c>
      <c r="H13" s="9" t="s">
        <v>34</v>
      </c>
      <c r="I13" s="9"/>
    </row>
    <row r="14" spans="1:9" ht="14.25">
      <c r="A14" s="40" t="s">
        <v>59</v>
      </c>
      <c r="B14" s="40" t="s">
        <v>60</v>
      </c>
      <c r="C14" s="10">
        <v>55.17</v>
      </c>
      <c r="D14" s="4">
        <f t="shared" si="0"/>
        <v>27.585</v>
      </c>
      <c r="E14" s="10">
        <v>72.8</v>
      </c>
      <c r="F14" s="4">
        <f t="shared" si="1"/>
        <v>36.4</v>
      </c>
      <c r="G14" s="11">
        <f t="shared" si="2"/>
        <v>63.985</v>
      </c>
      <c r="H14" s="9" t="s">
        <v>34</v>
      </c>
      <c r="I14" s="9"/>
    </row>
    <row r="15" spans="1:9" ht="14.25">
      <c r="A15" s="40" t="s">
        <v>61</v>
      </c>
      <c r="B15" s="40" t="s">
        <v>62</v>
      </c>
      <c r="C15" s="10">
        <v>57.33</v>
      </c>
      <c r="D15" s="4">
        <f t="shared" si="0"/>
        <v>28.665</v>
      </c>
      <c r="E15" s="10">
        <v>70.5</v>
      </c>
      <c r="F15" s="4">
        <f t="shared" si="1"/>
        <v>35.25</v>
      </c>
      <c r="G15" s="11">
        <f t="shared" si="2"/>
        <v>63.915</v>
      </c>
      <c r="H15" s="9" t="s">
        <v>34</v>
      </c>
      <c r="I15" s="9"/>
    </row>
    <row r="16" spans="1:9" ht="14.25">
      <c r="A16" s="40" t="s">
        <v>63</v>
      </c>
      <c r="B16" s="40" t="s">
        <v>64</v>
      </c>
      <c r="C16" s="10">
        <v>58.67</v>
      </c>
      <c r="D16" s="4">
        <f t="shared" si="0"/>
        <v>29.335</v>
      </c>
      <c r="E16" s="10">
        <v>69</v>
      </c>
      <c r="F16" s="4">
        <f t="shared" si="1"/>
        <v>34.5</v>
      </c>
      <c r="G16" s="11">
        <f t="shared" si="2"/>
        <v>63.835</v>
      </c>
      <c r="H16" s="9" t="s">
        <v>34</v>
      </c>
      <c r="I16" s="9"/>
    </row>
    <row r="17" spans="1:9" ht="14.25">
      <c r="A17" s="40" t="s">
        <v>65</v>
      </c>
      <c r="B17" s="40" t="s">
        <v>66</v>
      </c>
      <c r="C17" s="10">
        <v>51</v>
      </c>
      <c r="D17" s="4">
        <f t="shared" si="0"/>
        <v>25.5</v>
      </c>
      <c r="E17" s="10">
        <v>74.8</v>
      </c>
      <c r="F17" s="4">
        <f t="shared" si="1"/>
        <v>37.4</v>
      </c>
      <c r="G17" s="11">
        <f t="shared" si="2"/>
        <v>62.9</v>
      </c>
      <c r="H17" s="9" t="s">
        <v>34</v>
      </c>
      <c r="I17" s="9"/>
    </row>
    <row r="18" spans="1:9" ht="14.25">
      <c r="A18" s="40" t="s">
        <v>67</v>
      </c>
      <c r="B18" s="40" t="s">
        <v>68</v>
      </c>
      <c r="C18" s="10">
        <v>50.67</v>
      </c>
      <c r="D18" s="4">
        <f t="shared" si="0"/>
        <v>25.335</v>
      </c>
      <c r="E18" s="10">
        <v>75</v>
      </c>
      <c r="F18" s="4">
        <f t="shared" si="1"/>
        <v>37.5</v>
      </c>
      <c r="G18" s="11">
        <f t="shared" si="2"/>
        <v>62.835</v>
      </c>
      <c r="H18" s="9" t="s">
        <v>34</v>
      </c>
      <c r="I18" s="9"/>
    </row>
    <row r="19" spans="1:9" ht="14.25">
      <c r="A19" s="40" t="s">
        <v>69</v>
      </c>
      <c r="B19" s="40" t="s">
        <v>70</v>
      </c>
      <c r="C19" s="10">
        <v>52.67</v>
      </c>
      <c r="D19" s="4">
        <f t="shared" si="0"/>
        <v>26.335</v>
      </c>
      <c r="E19" s="10">
        <v>73</v>
      </c>
      <c r="F19" s="4">
        <f t="shared" si="1"/>
        <v>36.5</v>
      </c>
      <c r="G19" s="11">
        <f t="shared" si="2"/>
        <v>62.835</v>
      </c>
      <c r="H19" s="9" t="s">
        <v>34</v>
      </c>
      <c r="I19" s="9"/>
    </row>
    <row r="20" spans="1:9" ht="14.25">
      <c r="A20" s="40" t="s">
        <v>71</v>
      </c>
      <c r="B20" s="40" t="s">
        <v>72</v>
      </c>
      <c r="C20" s="10">
        <v>49.17</v>
      </c>
      <c r="D20" s="4">
        <f t="shared" si="0"/>
        <v>24.585</v>
      </c>
      <c r="E20" s="10">
        <v>76</v>
      </c>
      <c r="F20" s="4">
        <f t="shared" si="1"/>
        <v>38</v>
      </c>
      <c r="G20" s="11">
        <f t="shared" si="2"/>
        <v>62.585</v>
      </c>
      <c r="H20" s="9" t="s">
        <v>34</v>
      </c>
      <c r="I20" s="9"/>
    </row>
    <row r="21" spans="1:9" ht="14.25">
      <c r="A21" s="40" t="s">
        <v>73</v>
      </c>
      <c r="B21" s="40" t="s">
        <v>74</v>
      </c>
      <c r="C21" s="10">
        <v>51.33</v>
      </c>
      <c r="D21" s="4">
        <f t="shared" si="0"/>
        <v>25.665</v>
      </c>
      <c r="E21" s="10">
        <v>73.8</v>
      </c>
      <c r="F21" s="4">
        <f t="shared" si="1"/>
        <v>36.9</v>
      </c>
      <c r="G21" s="11">
        <f t="shared" si="2"/>
        <v>62.565</v>
      </c>
      <c r="H21" s="9" t="s">
        <v>34</v>
      </c>
      <c r="I21" s="9"/>
    </row>
    <row r="22" spans="1:9" ht="14.25">
      <c r="A22" s="40" t="s">
        <v>75</v>
      </c>
      <c r="B22" s="40" t="s">
        <v>76</v>
      </c>
      <c r="C22" s="10">
        <v>54.17</v>
      </c>
      <c r="D22" s="4">
        <f t="shared" si="0"/>
        <v>27.085</v>
      </c>
      <c r="E22" s="10">
        <v>69.8</v>
      </c>
      <c r="F22" s="4">
        <f t="shared" si="1"/>
        <v>34.9</v>
      </c>
      <c r="G22" s="11">
        <f t="shared" si="2"/>
        <v>61.985</v>
      </c>
      <c r="H22" s="9" t="s">
        <v>34</v>
      </c>
      <c r="I22" s="9"/>
    </row>
    <row r="23" spans="1:9" ht="14.25">
      <c r="A23" s="40" t="s">
        <v>77</v>
      </c>
      <c r="B23" s="40" t="s">
        <v>78</v>
      </c>
      <c r="C23" s="10">
        <v>50.17</v>
      </c>
      <c r="D23" s="4">
        <f t="shared" si="0"/>
        <v>25.085</v>
      </c>
      <c r="E23" s="10">
        <v>73.8</v>
      </c>
      <c r="F23" s="4">
        <f t="shared" si="1"/>
        <v>36.9</v>
      </c>
      <c r="G23" s="11">
        <f t="shared" si="2"/>
        <v>61.985</v>
      </c>
      <c r="H23" s="9" t="s">
        <v>34</v>
      </c>
      <c r="I23" s="9"/>
    </row>
    <row r="24" spans="1:9" ht="14.25">
      <c r="A24" s="40" t="s">
        <v>79</v>
      </c>
      <c r="B24" s="40" t="s">
        <v>80</v>
      </c>
      <c r="C24" s="10">
        <v>51.67</v>
      </c>
      <c r="D24" s="4">
        <f t="shared" si="0"/>
        <v>25.835</v>
      </c>
      <c r="E24" s="10">
        <v>72.2</v>
      </c>
      <c r="F24" s="4">
        <f t="shared" si="1"/>
        <v>36.1</v>
      </c>
      <c r="G24" s="11">
        <f t="shared" si="2"/>
        <v>61.935</v>
      </c>
      <c r="H24" s="9" t="s">
        <v>34</v>
      </c>
      <c r="I24" s="9"/>
    </row>
    <row r="25" spans="1:9" ht="14.25">
      <c r="A25" s="40" t="s">
        <v>81</v>
      </c>
      <c r="B25" s="40" t="s">
        <v>82</v>
      </c>
      <c r="C25" s="10">
        <v>49.5</v>
      </c>
      <c r="D25" s="4">
        <f t="shared" si="0"/>
        <v>24.75</v>
      </c>
      <c r="E25" s="10">
        <v>73.4</v>
      </c>
      <c r="F25" s="4">
        <f t="shared" si="1"/>
        <v>36.7</v>
      </c>
      <c r="G25" s="11">
        <f t="shared" si="2"/>
        <v>61.45</v>
      </c>
      <c r="H25" s="9" t="s">
        <v>34</v>
      </c>
      <c r="I25" s="9"/>
    </row>
    <row r="26" spans="1:9" ht="14.25">
      <c r="A26" s="40" t="s">
        <v>83</v>
      </c>
      <c r="B26" s="40" t="s">
        <v>84</v>
      </c>
      <c r="C26" s="10">
        <v>52.5</v>
      </c>
      <c r="D26" s="4">
        <f t="shared" si="0"/>
        <v>26.25</v>
      </c>
      <c r="E26" s="10">
        <v>70.2</v>
      </c>
      <c r="F26" s="4">
        <f t="shared" si="1"/>
        <v>35.1</v>
      </c>
      <c r="G26" s="11">
        <f t="shared" si="2"/>
        <v>61.35</v>
      </c>
      <c r="H26" s="9" t="s">
        <v>34</v>
      </c>
      <c r="I26" s="9"/>
    </row>
    <row r="27" spans="1:9" ht="14.25">
      <c r="A27" s="40" t="s">
        <v>85</v>
      </c>
      <c r="B27" s="40" t="s">
        <v>86</v>
      </c>
      <c r="C27" s="10">
        <v>49.5</v>
      </c>
      <c r="D27" s="4">
        <f t="shared" si="0"/>
        <v>24.75</v>
      </c>
      <c r="E27" s="10">
        <v>73.1</v>
      </c>
      <c r="F27" s="4">
        <f t="shared" si="1"/>
        <v>36.55</v>
      </c>
      <c r="G27" s="11">
        <f t="shared" si="2"/>
        <v>61.3</v>
      </c>
      <c r="H27" s="9" t="s">
        <v>34</v>
      </c>
      <c r="I27" s="9"/>
    </row>
    <row r="28" spans="1:9" ht="14.25">
      <c r="A28" s="40" t="s">
        <v>87</v>
      </c>
      <c r="B28" s="40" t="s">
        <v>88</v>
      </c>
      <c r="C28" s="10">
        <v>52.5</v>
      </c>
      <c r="D28" s="4">
        <f t="shared" si="0"/>
        <v>26.25</v>
      </c>
      <c r="E28" s="10">
        <v>69.6</v>
      </c>
      <c r="F28" s="4">
        <f t="shared" si="1"/>
        <v>34.8</v>
      </c>
      <c r="G28" s="11">
        <f t="shared" si="2"/>
        <v>61.05</v>
      </c>
      <c r="H28" s="9" t="s">
        <v>34</v>
      </c>
      <c r="I28" s="9"/>
    </row>
    <row r="29" spans="1:9" ht="14.25">
      <c r="A29" s="40" t="s">
        <v>89</v>
      </c>
      <c r="B29" s="40" t="s">
        <v>90</v>
      </c>
      <c r="C29" s="10">
        <v>51.5</v>
      </c>
      <c r="D29" s="4">
        <f t="shared" si="0"/>
        <v>25.75</v>
      </c>
      <c r="E29" s="10">
        <v>70</v>
      </c>
      <c r="F29" s="4">
        <f t="shared" si="1"/>
        <v>35</v>
      </c>
      <c r="G29" s="11">
        <f t="shared" si="2"/>
        <v>60.75</v>
      </c>
      <c r="H29" s="9" t="s">
        <v>34</v>
      </c>
      <c r="I29" s="9"/>
    </row>
    <row r="30" spans="1:9" ht="14.25">
      <c r="A30" s="40" t="s">
        <v>91</v>
      </c>
      <c r="B30" s="40" t="s">
        <v>92</v>
      </c>
      <c r="C30" s="10">
        <v>47.83</v>
      </c>
      <c r="D30" s="4">
        <f t="shared" si="0"/>
        <v>23.915</v>
      </c>
      <c r="E30" s="10">
        <v>73.6</v>
      </c>
      <c r="F30" s="4">
        <f t="shared" si="1"/>
        <v>36.8</v>
      </c>
      <c r="G30" s="11">
        <f t="shared" si="2"/>
        <v>60.714999999999996</v>
      </c>
      <c r="H30" s="9" t="s">
        <v>34</v>
      </c>
      <c r="I30" s="9"/>
    </row>
    <row r="31" spans="1:9" ht="14.25">
      <c r="A31" s="40" t="s">
        <v>93</v>
      </c>
      <c r="B31" s="40" t="s">
        <v>94</v>
      </c>
      <c r="C31" s="10">
        <v>49.67</v>
      </c>
      <c r="D31" s="4">
        <f t="shared" si="0"/>
        <v>24.835</v>
      </c>
      <c r="E31" s="10">
        <v>71</v>
      </c>
      <c r="F31" s="4">
        <f t="shared" si="1"/>
        <v>35.5</v>
      </c>
      <c r="G31" s="11">
        <f t="shared" si="2"/>
        <v>60.335</v>
      </c>
      <c r="H31" s="9" t="s">
        <v>34</v>
      </c>
      <c r="I31" s="9"/>
    </row>
    <row r="32" spans="1:9" ht="14.25">
      <c r="A32" s="40" t="s">
        <v>95</v>
      </c>
      <c r="B32" s="40" t="s">
        <v>96</v>
      </c>
      <c r="C32" s="10">
        <v>52</v>
      </c>
      <c r="D32" s="4">
        <f t="shared" si="0"/>
        <v>26</v>
      </c>
      <c r="E32" s="10">
        <v>68.6</v>
      </c>
      <c r="F32" s="4">
        <f t="shared" si="1"/>
        <v>34.3</v>
      </c>
      <c r="G32" s="11">
        <f t="shared" si="2"/>
        <v>60.3</v>
      </c>
      <c r="H32" s="9" t="s">
        <v>34</v>
      </c>
      <c r="I32" s="9"/>
    </row>
    <row r="33" spans="1:9" ht="14.25">
      <c r="A33" s="40" t="s">
        <v>97</v>
      </c>
      <c r="B33" s="40" t="s">
        <v>98</v>
      </c>
      <c r="C33" s="10">
        <v>47.83</v>
      </c>
      <c r="D33" s="4">
        <f t="shared" si="0"/>
        <v>23.915</v>
      </c>
      <c r="E33" s="10">
        <v>72.6</v>
      </c>
      <c r="F33" s="4">
        <f t="shared" si="1"/>
        <v>36.3</v>
      </c>
      <c r="G33" s="11">
        <f t="shared" si="2"/>
        <v>60.214999999999996</v>
      </c>
      <c r="H33" s="9" t="s">
        <v>34</v>
      </c>
      <c r="I33" s="9"/>
    </row>
    <row r="34" spans="1:9" ht="14.25">
      <c r="A34" s="40" t="s">
        <v>99</v>
      </c>
      <c r="B34" s="40" t="s">
        <v>100</v>
      </c>
      <c r="C34" s="10">
        <v>50.67</v>
      </c>
      <c r="D34" s="4">
        <f t="shared" si="0"/>
        <v>25.335</v>
      </c>
      <c r="E34" s="10">
        <v>69.2</v>
      </c>
      <c r="F34" s="4">
        <f t="shared" si="1"/>
        <v>34.6</v>
      </c>
      <c r="G34" s="11">
        <f t="shared" si="2"/>
        <v>59.935</v>
      </c>
      <c r="H34" s="9" t="s">
        <v>34</v>
      </c>
      <c r="I34" s="9"/>
    </row>
    <row r="35" spans="1:9" ht="14.25">
      <c r="A35" s="40" t="s">
        <v>101</v>
      </c>
      <c r="B35" s="40" t="s">
        <v>102</v>
      </c>
      <c r="C35" s="10">
        <v>48.33</v>
      </c>
      <c r="D35" s="4">
        <f t="shared" si="0"/>
        <v>24.165</v>
      </c>
      <c r="E35" s="10">
        <v>71</v>
      </c>
      <c r="F35" s="4">
        <f t="shared" si="1"/>
        <v>35.5</v>
      </c>
      <c r="G35" s="11">
        <f t="shared" si="2"/>
        <v>59.665</v>
      </c>
      <c r="H35" s="9" t="s">
        <v>34</v>
      </c>
      <c r="I35" s="9"/>
    </row>
    <row r="36" spans="1:9" ht="14.25">
      <c r="A36" s="40" t="s">
        <v>103</v>
      </c>
      <c r="B36" s="40" t="s">
        <v>104</v>
      </c>
      <c r="C36" s="10">
        <v>47.83</v>
      </c>
      <c r="D36" s="4">
        <f t="shared" si="0"/>
        <v>23.915</v>
      </c>
      <c r="E36" s="10">
        <v>70.8</v>
      </c>
      <c r="F36" s="4">
        <f t="shared" si="1"/>
        <v>35.4</v>
      </c>
      <c r="G36" s="11">
        <f t="shared" si="2"/>
        <v>59.315</v>
      </c>
      <c r="H36" s="9" t="s">
        <v>34</v>
      </c>
      <c r="I36" s="9"/>
    </row>
    <row r="37" spans="1:9" ht="14.25">
      <c r="A37" s="40" t="s">
        <v>105</v>
      </c>
      <c r="B37" s="40" t="s">
        <v>106</v>
      </c>
      <c r="C37" s="10">
        <v>48</v>
      </c>
      <c r="D37" s="4">
        <f t="shared" si="0"/>
        <v>24</v>
      </c>
      <c r="E37" s="10">
        <v>69.8</v>
      </c>
      <c r="F37" s="4">
        <f t="shared" si="1"/>
        <v>34.9</v>
      </c>
      <c r="G37" s="11">
        <f t="shared" si="2"/>
        <v>58.9</v>
      </c>
      <c r="H37" s="9" t="s">
        <v>34</v>
      </c>
      <c r="I37" s="9"/>
    </row>
    <row r="38" spans="1:9" ht="14.25">
      <c r="A38" s="40" t="s">
        <v>107</v>
      </c>
      <c r="B38" s="40" t="s">
        <v>108</v>
      </c>
      <c r="C38" s="10">
        <v>50.33</v>
      </c>
      <c r="D38" s="4">
        <f t="shared" si="0"/>
        <v>25.165</v>
      </c>
      <c r="E38" s="10">
        <v>67</v>
      </c>
      <c r="F38" s="4">
        <f t="shared" si="1"/>
        <v>33.5</v>
      </c>
      <c r="G38" s="11">
        <f t="shared" si="2"/>
        <v>58.665</v>
      </c>
      <c r="H38" s="9" t="s">
        <v>34</v>
      </c>
      <c r="I38" s="9"/>
    </row>
    <row r="39" spans="1:9" ht="14.25">
      <c r="A39" s="40" t="s">
        <v>109</v>
      </c>
      <c r="B39" s="40" t="s">
        <v>110</v>
      </c>
      <c r="C39" s="10">
        <v>48.83</v>
      </c>
      <c r="D39" s="4">
        <f t="shared" si="0"/>
        <v>24.415</v>
      </c>
      <c r="E39" s="10">
        <v>66.4</v>
      </c>
      <c r="F39" s="4">
        <f t="shared" si="1"/>
        <v>33.2</v>
      </c>
      <c r="G39" s="11">
        <f t="shared" si="2"/>
        <v>57.615</v>
      </c>
      <c r="H39" s="9" t="s">
        <v>34</v>
      </c>
      <c r="I39" s="9"/>
    </row>
    <row r="40" spans="1:9" ht="14.25">
      <c r="A40" s="40" t="s">
        <v>111</v>
      </c>
      <c r="B40" s="40" t="s">
        <v>112</v>
      </c>
      <c r="C40" s="10">
        <v>48.5</v>
      </c>
      <c r="D40" s="4">
        <f t="shared" si="0"/>
        <v>24.25</v>
      </c>
      <c r="E40" s="10">
        <v>65.6</v>
      </c>
      <c r="F40" s="4">
        <f t="shared" si="1"/>
        <v>32.8</v>
      </c>
      <c r="G40" s="11">
        <f t="shared" si="2"/>
        <v>57.05</v>
      </c>
      <c r="H40" s="9" t="s">
        <v>34</v>
      </c>
      <c r="I40" s="9"/>
    </row>
    <row r="41" spans="1:9" ht="14.25">
      <c r="A41" s="41" t="s">
        <v>113</v>
      </c>
      <c r="B41" s="41" t="s">
        <v>114</v>
      </c>
      <c r="C41" s="13">
        <v>47.67</v>
      </c>
      <c r="D41" s="4">
        <f t="shared" si="0"/>
        <v>23.835</v>
      </c>
      <c r="E41" s="13">
        <v>64.6</v>
      </c>
      <c r="F41" s="4">
        <f t="shared" si="1"/>
        <v>32.3</v>
      </c>
      <c r="G41" s="11">
        <f t="shared" si="2"/>
        <v>56.135</v>
      </c>
      <c r="H41" s="9" t="s">
        <v>34</v>
      </c>
      <c r="I41" s="9"/>
    </row>
    <row r="42" spans="1:9" ht="14.25">
      <c r="A42" s="42" t="s">
        <v>115</v>
      </c>
      <c r="B42" s="42" t="s">
        <v>116</v>
      </c>
      <c r="C42" s="15">
        <v>63.67</v>
      </c>
      <c r="D42" s="16">
        <f t="shared" si="0"/>
        <v>31.835</v>
      </c>
      <c r="E42" s="15">
        <v>0</v>
      </c>
      <c r="F42" s="16">
        <f t="shared" si="1"/>
        <v>0</v>
      </c>
      <c r="G42" s="17">
        <f t="shared" si="2"/>
        <v>31.835</v>
      </c>
      <c r="H42" s="14" t="s">
        <v>34</v>
      </c>
      <c r="I42" s="14" t="s">
        <v>117</v>
      </c>
    </row>
    <row r="43" spans="1:9" ht="14.25">
      <c r="A43" s="40" t="s">
        <v>118</v>
      </c>
      <c r="B43" s="40" t="s">
        <v>119</v>
      </c>
      <c r="C43" s="10">
        <v>60.5</v>
      </c>
      <c r="D43" s="4">
        <f t="shared" si="0"/>
        <v>30.25</v>
      </c>
      <c r="E43" s="10">
        <v>0</v>
      </c>
      <c r="F43" s="4">
        <f t="shared" si="1"/>
        <v>0</v>
      </c>
      <c r="G43" s="11">
        <f t="shared" si="2"/>
        <v>30.25</v>
      </c>
      <c r="H43" s="9" t="s">
        <v>34</v>
      </c>
      <c r="I43" s="2" t="s">
        <v>117</v>
      </c>
    </row>
    <row r="44" spans="1:9" ht="14.25">
      <c r="A44" s="40" t="s">
        <v>120</v>
      </c>
      <c r="B44" s="40" t="s">
        <v>121</v>
      </c>
      <c r="C44" s="10">
        <v>57.17</v>
      </c>
      <c r="D44" s="4">
        <f t="shared" si="0"/>
        <v>28.585</v>
      </c>
      <c r="E44" s="10">
        <v>0</v>
      </c>
      <c r="F44" s="4">
        <f t="shared" si="1"/>
        <v>0</v>
      </c>
      <c r="G44" s="11">
        <f t="shared" si="2"/>
        <v>28.585</v>
      </c>
      <c r="H44" s="9" t="s">
        <v>34</v>
      </c>
      <c r="I44" s="2" t="s">
        <v>117</v>
      </c>
    </row>
    <row r="45" spans="1:9" ht="14.25">
      <c r="A45" s="40" t="s">
        <v>122</v>
      </c>
      <c r="B45" s="40" t="s">
        <v>123</v>
      </c>
      <c r="C45" s="10">
        <v>54</v>
      </c>
      <c r="D45" s="4">
        <f t="shared" si="0"/>
        <v>27</v>
      </c>
      <c r="E45" s="10">
        <v>0</v>
      </c>
      <c r="F45" s="4">
        <f t="shared" si="1"/>
        <v>0</v>
      </c>
      <c r="G45" s="11">
        <f t="shared" si="2"/>
        <v>27</v>
      </c>
      <c r="H45" s="9" t="s">
        <v>34</v>
      </c>
      <c r="I45" s="2" t="s">
        <v>117</v>
      </c>
    </row>
    <row r="46" spans="1:9" ht="14.25">
      <c r="A46" s="40" t="s">
        <v>124</v>
      </c>
      <c r="B46" s="40" t="s">
        <v>125</v>
      </c>
      <c r="C46" s="10">
        <v>53.67</v>
      </c>
      <c r="D46" s="4">
        <f t="shared" si="0"/>
        <v>26.835</v>
      </c>
      <c r="E46" s="10">
        <v>0</v>
      </c>
      <c r="F46" s="4">
        <f t="shared" si="1"/>
        <v>0</v>
      </c>
      <c r="G46" s="11">
        <f t="shared" si="2"/>
        <v>26.835</v>
      </c>
      <c r="H46" s="9" t="s">
        <v>34</v>
      </c>
      <c r="I46" s="2" t="s">
        <v>117</v>
      </c>
    </row>
    <row r="47" spans="1:9" ht="14.25">
      <c r="A47" s="40" t="s">
        <v>126</v>
      </c>
      <c r="B47" s="40" t="s">
        <v>127</v>
      </c>
      <c r="C47" s="10">
        <v>51.33</v>
      </c>
      <c r="D47" s="4">
        <f t="shared" si="0"/>
        <v>25.665</v>
      </c>
      <c r="E47" s="10">
        <v>0</v>
      </c>
      <c r="F47" s="4">
        <f t="shared" si="1"/>
        <v>0</v>
      </c>
      <c r="G47" s="11">
        <f t="shared" si="2"/>
        <v>25.665</v>
      </c>
      <c r="H47" s="9" t="s">
        <v>34</v>
      </c>
      <c r="I47" s="2" t="s">
        <v>117</v>
      </c>
    </row>
    <row r="48" spans="1:9" ht="14.25">
      <c r="A48" s="40" t="s">
        <v>128</v>
      </c>
      <c r="B48" s="40" t="s">
        <v>129</v>
      </c>
      <c r="C48" s="10">
        <v>50.83</v>
      </c>
      <c r="D48" s="4">
        <f t="shared" si="0"/>
        <v>25.415</v>
      </c>
      <c r="E48" s="10">
        <v>0</v>
      </c>
      <c r="F48" s="4">
        <f t="shared" si="1"/>
        <v>0</v>
      </c>
      <c r="G48" s="11">
        <f t="shared" si="2"/>
        <v>25.415</v>
      </c>
      <c r="H48" s="9" t="s">
        <v>34</v>
      </c>
      <c r="I48" s="2" t="s">
        <v>117</v>
      </c>
    </row>
    <row r="49" spans="1:9" ht="14.25">
      <c r="A49" s="40" t="s">
        <v>130</v>
      </c>
      <c r="B49" s="40" t="s">
        <v>131</v>
      </c>
      <c r="C49" s="10">
        <v>50.67</v>
      </c>
      <c r="D49" s="4">
        <f t="shared" si="0"/>
        <v>25.335</v>
      </c>
      <c r="E49" s="10">
        <v>0</v>
      </c>
      <c r="F49" s="4">
        <f t="shared" si="1"/>
        <v>0</v>
      </c>
      <c r="G49" s="11">
        <f t="shared" si="2"/>
        <v>25.335</v>
      </c>
      <c r="H49" s="9" t="s">
        <v>34</v>
      </c>
      <c r="I49" s="2" t="s">
        <v>117</v>
      </c>
    </row>
    <row r="50" spans="1:9" ht="14.25">
      <c r="A50" s="40" t="s">
        <v>132</v>
      </c>
      <c r="B50" s="40" t="s">
        <v>133</v>
      </c>
      <c r="C50" s="10">
        <v>50.17</v>
      </c>
      <c r="D50" s="4">
        <f t="shared" si="0"/>
        <v>25.085</v>
      </c>
      <c r="E50" s="10">
        <v>0</v>
      </c>
      <c r="F50" s="4">
        <f t="shared" si="1"/>
        <v>0</v>
      </c>
      <c r="G50" s="11">
        <f t="shared" si="2"/>
        <v>25.085</v>
      </c>
      <c r="H50" s="9" t="s">
        <v>34</v>
      </c>
      <c r="I50" s="2"/>
    </row>
    <row r="51" spans="1:9" ht="14.25">
      <c r="A51" s="40" t="s">
        <v>134</v>
      </c>
      <c r="B51" s="40" t="s">
        <v>135</v>
      </c>
      <c r="C51" s="10">
        <v>48.33</v>
      </c>
      <c r="D51" s="4">
        <f t="shared" si="0"/>
        <v>24.165</v>
      </c>
      <c r="E51" s="10">
        <v>0</v>
      </c>
      <c r="F51" s="4">
        <f t="shared" si="1"/>
        <v>0</v>
      </c>
      <c r="G51" s="11">
        <f t="shared" si="2"/>
        <v>24.165</v>
      </c>
      <c r="H51" s="9" t="s">
        <v>34</v>
      </c>
      <c r="I51" s="2" t="s">
        <v>117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K7" sqref="K7"/>
    </sheetView>
  </sheetViews>
  <sheetFormatPr defaultColWidth="9.00390625" defaultRowHeight="14.25"/>
  <sheetData>
    <row r="1" spans="1:10" ht="14.25">
      <c r="A1" s="1">
        <v>6</v>
      </c>
      <c r="B1" s="38" t="s">
        <v>136</v>
      </c>
      <c r="C1" s="38" t="s">
        <v>137</v>
      </c>
      <c r="D1" s="3">
        <v>49.5</v>
      </c>
      <c r="E1" s="4">
        <f aca="true" t="shared" si="0" ref="E1:E9">D1*50%</f>
        <v>24.75</v>
      </c>
      <c r="F1" s="3"/>
      <c r="G1" s="4">
        <f aca="true" t="shared" si="1" ref="G1:G9">F1*50%</f>
        <v>0</v>
      </c>
      <c r="H1" s="4">
        <f aca="true" t="shared" si="2" ref="H1:H9">E1+G1</f>
        <v>24.75</v>
      </c>
      <c r="I1" s="2" t="s">
        <v>34</v>
      </c>
      <c r="J1" s="5"/>
    </row>
    <row r="2" spans="1:10" ht="14.25">
      <c r="A2" s="1">
        <v>2</v>
      </c>
      <c r="B2" s="38" t="s">
        <v>138</v>
      </c>
      <c r="C2" s="38" t="s">
        <v>139</v>
      </c>
      <c r="D2" s="3">
        <v>56.8333333333333</v>
      </c>
      <c r="E2" s="4">
        <f t="shared" si="0"/>
        <v>28.41666666666665</v>
      </c>
      <c r="F2" s="3"/>
      <c r="G2" s="4">
        <f t="shared" si="1"/>
        <v>0</v>
      </c>
      <c r="H2" s="4">
        <f t="shared" si="2"/>
        <v>28.41666666666665</v>
      </c>
      <c r="I2" s="2" t="s">
        <v>34</v>
      </c>
      <c r="J2" s="5"/>
    </row>
    <row r="3" spans="1:10" ht="14.25">
      <c r="A3" s="1">
        <v>5</v>
      </c>
      <c r="B3" s="38" t="s">
        <v>140</v>
      </c>
      <c r="C3" s="38" t="s">
        <v>141</v>
      </c>
      <c r="D3" s="3">
        <v>52</v>
      </c>
      <c r="E3" s="4">
        <f t="shared" si="0"/>
        <v>26</v>
      </c>
      <c r="F3" s="3">
        <v>58</v>
      </c>
      <c r="G3" s="4">
        <f t="shared" si="1"/>
        <v>29</v>
      </c>
      <c r="H3" s="4">
        <f t="shared" si="2"/>
        <v>55</v>
      </c>
      <c r="I3" s="2" t="s">
        <v>34</v>
      </c>
      <c r="J3" s="5"/>
    </row>
    <row r="4" spans="1:10" ht="14.25">
      <c r="A4" s="1">
        <v>7</v>
      </c>
      <c r="B4" s="38" t="s">
        <v>142</v>
      </c>
      <c r="C4" s="38" t="s">
        <v>143</v>
      </c>
      <c r="D4" s="3">
        <v>49</v>
      </c>
      <c r="E4" s="4">
        <f t="shared" si="0"/>
        <v>24.5</v>
      </c>
      <c r="F4" s="3">
        <v>72.4</v>
      </c>
      <c r="G4" s="4">
        <f t="shared" si="1"/>
        <v>36.2</v>
      </c>
      <c r="H4" s="4">
        <f t="shared" si="2"/>
        <v>60.7</v>
      </c>
      <c r="I4" s="2" t="s">
        <v>34</v>
      </c>
      <c r="J4" s="5"/>
    </row>
    <row r="5" spans="1:10" ht="14.25">
      <c r="A5" s="1">
        <v>9</v>
      </c>
      <c r="B5" s="38" t="s">
        <v>144</v>
      </c>
      <c r="C5" s="38" t="s">
        <v>145</v>
      </c>
      <c r="D5" s="3">
        <v>48.3333333333333</v>
      </c>
      <c r="E5" s="4">
        <f t="shared" si="0"/>
        <v>24.16666666666665</v>
      </c>
      <c r="F5" s="3">
        <v>74.4</v>
      </c>
      <c r="G5" s="4">
        <f t="shared" si="1"/>
        <v>37.2</v>
      </c>
      <c r="H5" s="4">
        <f t="shared" si="2"/>
        <v>61.36666666666665</v>
      </c>
      <c r="I5" s="2" t="s">
        <v>34</v>
      </c>
      <c r="J5" s="5"/>
    </row>
    <row r="6" spans="1:10" ht="14.25">
      <c r="A6" s="1">
        <v>4</v>
      </c>
      <c r="B6" s="38" t="s">
        <v>146</v>
      </c>
      <c r="C6" s="38" t="s">
        <v>147</v>
      </c>
      <c r="D6" s="3">
        <v>53.6666666666667</v>
      </c>
      <c r="E6" s="4">
        <f t="shared" si="0"/>
        <v>26.83333333333335</v>
      </c>
      <c r="F6" s="3">
        <v>72.3</v>
      </c>
      <c r="G6" s="4">
        <f t="shared" si="1"/>
        <v>36.15</v>
      </c>
      <c r="H6" s="4">
        <f t="shared" si="2"/>
        <v>62.98333333333335</v>
      </c>
      <c r="I6" s="2" t="s">
        <v>34</v>
      </c>
      <c r="J6" s="5"/>
    </row>
    <row r="7" spans="1:10" ht="14.25">
      <c r="A7" s="1">
        <v>8</v>
      </c>
      <c r="B7" s="38" t="s">
        <v>148</v>
      </c>
      <c r="C7" s="38" t="s">
        <v>149</v>
      </c>
      <c r="D7" s="3">
        <v>48.6666666666667</v>
      </c>
      <c r="E7" s="4">
        <f t="shared" si="0"/>
        <v>24.33333333333335</v>
      </c>
      <c r="F7" s="3">
        <v>83.8</v>
      </c>
      <c r="G7" s="4">
        <f t="shared" si="1"/>
        <v>41.9</v>
      </c>
      <c r="H7" s="4">
        <f t="shared" si="2"/>
        <v>66.23333333333335</v>
      </c>
      <c r="I7" s="2" t="s">
        <v>34</v>
      </c>
      <c r="J7" s="5"/>
    </row>
    <row r="8" spans="1:10" ht="14.25">
      <c r="A8" s="1">
        <v>3</v>
      </c>
      <c r="B8" s="38" t="s">
        <v>150</v>
      </c>
      <c r="C8" s="38" t="s">
        <v>151</v>
      </c>
      <c r="D8" s="3">
        <v>56</v>
      </c>
      <c r="E8" s="4">
        <f t="shared" si="0"/>
        <v>28</v>
      </c>
      <c r="F8" s="3">
        <v>78</v>
      </c>
      <c r="G8" s="4">
        <f t="shared" si="1"/>
        <v>39</v>
      </c>
      <c r="H8" s="4">
        <f t="shared" si="2"/>
        <v>67</v>
      </c>
      <c r="I8" s="2" t="s">
        <v>34</v>
      </c>
      <c r="J8" s="5"/>
    </row>
    <row r="9" spans="1:10" ht="14.25">
      <c r="A9" s="1">
        <v>1</v>
      </c>
      <c r="B9" s="38" t="s">
        <v>152</v>
      </c>
      <c r="C9" s="38" t="s">
        <v>153</v>
      </c>
      <c r="D9" s="3">
        <v>60</v>
      </c>
      <c r="E9" s="4">
        <f t="shared" si="0"/>
        <v>30</v>
      </c>
      <c r="F9" s="3">
        <v>79.4</v>
      </c>
      <c r="G9" s="4">
        <f t="shared" si="1"/>
        <v>39.7</v>
      </c>
      <c r="H9" s="4">
        <f t="shared" si="2"/>
        <v>69.7</v>
      </c>
      <c r="I9" s="2" t="s">
        <v>34</v>
      </c>
      <c r="J9" s="5"/>
    </row>
    <row r="10" spans="1:10" ht="14.25">
      <c r="A10" s="1"/>
      <c r="B10" s="5"/>
      <c r="C10" s="5"/>
      <c r="D10" s="6"/>
      <c r="E10" s="7"/>
      <c r="F10" s="6"/>
      <c r="G10" s="7"/>
      <c r="H10" s="7"/>
      <c r="I10" s="5"/>
      <c r="J10" s="5"/>
    </row>
    <row r="11" spans="1:10" ht="14.25">
      <c r="A11" s="1"/>
      <c r="B11" s="5"/>
      <c r="C11" s="5"/>
      <c r="D11" s="6"/>
      <c r="E11" s="7"/>
      <c r="F11" s="6"/>
      <c r="G11" s="7"/>
      <c r="H11" s="7"/>
      <c r="I11" s="5"/>
      <c r="J11" s="5"/>
    </row>
    <row r="12" spans="1:10" ht="14.25">
      <c r="A12" s="1"/>
      <c r="B12" s="5"/>
      <c r="C12" s="5"/>
      <c r="D12" s="6"/>
      <c r="E12" s="7"/>
      <c r="F12" s="6"/>
      <c r="G12" s="7"/>
      <c r="H12" s="7"/>
      <c r="I12" s="5"/>
      <c r="J12" s="5"/>
    </row>
    <row r="13" spans="1:10" ht="14.25">
      <c r="A13" s="1"/>
      <c r="B13" s="5"/>
      <c r="C13" s="5"/>
      <c r="D13" s="6"/>
      <c r="E13" s="7"/>
      <c r="F13" s="6"/>
      <c r="G13" s="7"/>
      <c r="H13" s="7"/>
      <c r="I13" s="5"/>
      <c r="J13" s="5"/>
    </row>
    <row r="14" spans="1:10" ht="14.25">
      <c r="A14" s="1"/>
      <c r="B14" s="5"/>
      <c r="C14" s="5"/>
      <c r="D14" s="6"/>
      <c r="E14" s="7"/>
      <c r="F14" s="6"/>
      <c r="G14" s="7"/>
      <c r="H14" s="7"/>
      <c r="I14" s="5"/>
      <c r="J14" s="5"/>
    </row>
    <row r="15" spans="1:10" ht="14.25">
      <c r="A15" s="1"/>
      <c r="B15" s="5"/>
      <c r="C15" s="5"/>
      <c r="D15" s="6"/>
      <c r="E15" s="7"/>
      <c r="F15" s="6"/>
      <c r="G15" s="7"/>
      <c r="H15" s="7"/>
      <c r="I15" s="5"/>
      <c r="J15" s="5"/>
    </row>
    <row r="16" spans="1:10" ht="14.25">
      <c r="A16" s="1"/>
      <c r="B16" s="5"/>
      <c r="C16" s="5"/>
      <c r="D16" s="6"/>
      <c r="E16" s="7"/>
      <c r="F16" s="6"/>
      <c r="G16" s="7"/>
      <c r="H16" s="7"/>
      <c r="I16" s="5"/>
      <c r="J16" s="5"/>
    </row>
    <row r="17" spans="1:10" ht="14.25">
      <c r="A17" s="1"/>
      <c r="B17" s="5"/>
      <c r="C17" s="5"/>
      <c r="D17" s="6"/>
      <c r="E17" s="7"/>
      <c r="F17" s="6"/>
      <c r="G17" s="7"/>
      <c r="H17" s="7"/>
      <c r="I17" s="5"/>
      <c r="J17" s="5"/>
    </row>
    <row r="18" spans="1:10" ht="14.25">
      <c r="A18" s="1"/>
      <c r="B18" s="5"/>
      <c r="C18" s="5"/>
      <c r="D18" s="6"/>
      <c r="E18" s="7"/>
      <c r="F18" s="6"/>
      <c r="G18" s="7"/>
      <c r="H18" s="7"/>
      <c r="I18" s="5"/>
      <c r="J18" s="5"/>
    </row>
    <row r="19" spans="1:10" ht="14.25">
      <c r="A19" s="1"/>
      <c r="B19" s="5"/>
      <c r="C19" s="5"/>
      <c r="D19" s="6"/>
      <c r="E19" s="7"/>
      <c r="F19" s="6"/>
      <c r="G19" s="7"/>
      <c r="H19" s="7"/>
      <c r="I19" s="5"/>
      <c r="J19" s="5"/>
    </row>
    <row r="20" spans="1:10" ht="14.25">
      <c r="A20" s="1"/>
      <c r="B20" s="5"/>
      <c r="C20" s="5"/>
      <c r="D20" s="6"/>
      <c r="E20" s="7"/>
      <c r="F20" s="6"/>
      <c r="G20" s="7"/>
      <c r="H20" s="7"/>
      <c r="I20" s="5"/>
      <c r="J20" s="5"/>
    </row>
    <row r="21" spans="1:10" ht="14.25">
      <c r="A21" s="1"/>
      <c r="B21" s="5"/>
      <c r="C21" s="5"/>
      <c r="D21" s="6"/>
      <c r="E21" s="7"/>
      <c r="F21" s="6"/>
      <c r="G21" s="7"/>
      <c r="H21" s="7"/>
      <c r="I21" s="5"/>
      <c r="J21" s="5"/>
    </row>
    <row r="22" spans="1:10" ht="14.25">
      <c r="A22" s="1"/>
      <c r="B22" s="5"/>
      <c r="C22" s="5"/>
      <c r="D22" s="6"/>
      <c r="E22" s="7"/>
      <c r="F22" s="6"/>
      <c r="G22" s="7"/>
      <c r="H22" s="7"/>
      <c r="I22" s="5"/>
      <c r="J22" s="5"/>
    </row>
    <row r="23" spans="1:10" ht="14.25">
      <c r="A23" s="1"/>
      <c r="B23" s="5"/>
      <c r="C23" s="5"/>
      <c r="D23" s="6"/>
      <c r="E23" s="7"/>
      <c r="F23" s="6"/>
      <c r="G23" s="7"/>
      <c r="H23" s="7"/>
      <c r="I23" s="5"/>
      <c r="J23" s="5"/>
    </row>
    <row r="24" spans="1:10" ht="14.25">
      <c r="A24" s="1"/>
      <c r="B24" s="5"/>
      <c r="C24" s="5"/>
      <c r="D24" s="6"/>
      <c r="E24" s="7"/>
      <c r="F24" s="6"/>
      <c r="G24" s="7"/>
      <c r="H24" s="7"/>
      <c r="I24" s="5"/>
      <c r="J24" s="5"/>
    </row>
    <row r="25" spans="1:10" ht="14.25">
      <c r="A25" s="1"/>
      <c r="B25" s="5"/>
      <c r="C25" s="5"/>
      <c r="D25" s="6"/>
      <c r="E25" s="7"/>
      <c r="F25" s="6"/>
      <c r="G25" s="7"/>
      <c r="H25" s="7"/>
      <c r="I25" s="5"/>
      <c r="J25" s="5"/>
    </row>
    <row r="26" spans="1:10" ht="14.25">
      <c r="A26" s="1"/>
      <c r="B26" s="5"/>
      <c r="C26" s="5"/>
      <c r="D26" s="6"/>
      <c r="E26" s="7"/>
      <c r="F26" s="6"/>
      <c r="G26" s="7"/>
      <c r="H26" s="7"/>
      <c r="I26" s="5"/>
      <c r="J26" s="5"/>
    </row>
    <row r="27" spans="1:10" ht="14.25">
      <c r="A27" s="1"/>
      <c r="B27" s="5"/>
      <c r="C27" s="5"/>
      <c r="D27" s="6"/>
      <c r="E27" s="7"/>
      <c r="F27" s="6"/>
      <c r="G27" s="7"/>
      <c r="H27" s="7"/>
      <c r="I27" s="5"/>
      <c r="J27" s="5"/>
    </row>
    <row r="28" spans="1:10" ht="14.25">
      <c r="A28" s="1"/>
      <c r="B28" s="5"/>
      <c r="C28" s="5"/>
      <c r="D28" s="6"/>
      <c r="E28" s="7"/>
      <c r="F28" s="6"/>
      <c r="G28" s="7"/>
      <c r="H28" s="7"/>
      <c r="I28" s="5"/>
      <c r="J28" s="5"/>
    </row>
    <row r="29" spans="1:10" ht="14.25">
      <c r="A29" s="1"/>
      <c r="B29" s="5"/>
      <c r="C29" s="5"/>
      <c r="D29" s="6"/>
      <c r="E29" s="7"/>
      <c r="F29" s="6"/>
      <c r="G29" s="7"/>
      <c r="H29" s="7"/>
      <c r="I29" s="5"/>
      <c r="J29" s="5"/>
    </row>
    <row r="30" spans="1:10" ht="14.25">
      <c r="A30" s="1"/>
      <c r="B30" s="5"/>
      <c r="C30" s="5"/>
      <c r="D30" s="6"/>
      <c r="E30" s="7"/>
      <c r="F30" s="6"/>
      <c r="G30" s="7"/>
      <c r="H30" s="7"/>
      <c r="I30" s="5"/>
      <c r="J30" s="5"/>
    </row>
    <row r="31" spans="1:10" ht="14.25">
      <c r="A31" s="1"/>
      <c r="B31" s="5"/>
      <c r="C31" s="5"/>
      <c r="D31" s="6"/>
      <c r="E31" s="7"/>
      <c r="F31" s="6"/>
      <c r="G31" s="7"/>
      <c r="H31" s="7"/>
      <c r="I31" s="5"/>
      <c r="J31" s="5"/>
    </row>
    <row r="32" spans="1:10" ht="14.25">
      <c r="A32" s="1"/>
      <c r="B32" s="5"/>
      <c r="C32" s="5"/>
      <c r="D32" s="6"/>
      <c r="E32" s="7"/>
      <c r="F32" s="6"/>
      <c r="G32" s="7"/>
      <c r="H32" s="7"/>
      <c r="I32" s="5"/>
      <c r="J32" s="5"/>
    </row>
    <row r="33" spans="1:10" ht="14.25">
      <c r="A33" s="1"/>
      <c r="B33" s="5"/>
      <c r="C33" s="5"/>
      <c r="D33" s="6"/>
      <c r="E33" s="7"/>
      <c r="F33" s="6"/>
      <c r="G33" s="7"/>
      <c r="H33" s="7"/>
      <c r="I33" s="5"/>
      <c r="J33" s="5"/>
    </row>
    <row r="34" spans="1:10" ht="14.25">
      <c r="A34" s="1"/>
      <c r="B34" s="5"/>
      <c r="C34" s="5"/>
      <c r="D34" s="6"/>
      <c r="E34" s="7"/>
      <c r="F34" s="6"/>
      <c r="G34" s="7"/>
      <c r="H34" s="7"/>
      <c r="I34" s="5"/>
      <c r="J34" s="5"/>
    </row>
    <row r="35" spans="1:10" ht="14.25">
      <c r="A35" s="1"/>
      <c r="B35" s="5"/>
      <c r="C35" s="5"/>
      <c r="D35" s="6"/>
      <c r="E35" s="7"/>
      <c r="F35" s="6"/>
      <c r="G35" s="7"/>
      <c r="H35" s="7"/>
      <c r="I35" s="5"/>
      <c r="J35" s="5"/>
    </row>
    <row r="36" spans="1:10" ht="14.25">
      <c r="A36" s="1"/>
      <c r="B36" s="5"/>
      <c r="C36" s="5"/>
      <c r="D36" s="6"/>
      <c r="E36" s="7"/>
      <c r="F36" s="6"/>
      <c r="G36" s="7"/>
      <c r="H36" s="7"/>
      <c r="I36" s="5"/>
      <c r="J36" s="5"/>
    </row>
    <row r="37" spans="1:10" ht="14.25">
      <c r="A37" s="1"/>
      <c r="B37" s="5"/>
      <c r="C37" s="5"/>
      <c r="D37" s="6"/>
      <c r="E37" s="7"/>
      <c r="F37" s="6"/>
      <c r="G37" s="7"/>
      <c r="H37" s="7"/>
      <c r="I37" s="5"/>
      <c r="J37" s="5"/>
    </row>
    <row r="38" spans="1:10" ht="14.25">
      <c r="A38" s="1"/>
      <c r="B38" s="5"/>
      <c r="C38" s="5"/>
      <c r="D38" s="6"/>
      <c r="E38" s="7"/>
      <c r="F38" s="6"/>
      <c r="G38" s="7"/>
      <c r="H38" s="7"/>
      <c r="I38" s="5"/>
      <c r="J38" s="5"/>
    </row>
    <row r="39" spans="1:10" ht="14.25">
      <c r="A39" s="1"/>
      <c r="B39" s="5"/>
      <c r="C39" s="5"/>
      <c r="D39" s="6"/>
      <c r="E39" s="7"/>
      <c r="F39" s="6"/>
      <c r="G39" s="7"/>
      <c r="H39" s="7"/>
      <c r="I39" s="5"/>
      <c r="J39" s="5"/>
    </row>
    <row r="40" spans="1:10" ht="14.25">
      <c r="A40" s="1"/>
      <c r="B40" s="5"/>
      <c r="C40" s="5"/>
      <c r="D40" s="6"/>
      <c r="E40" s="7"/>
      <c r="F40" s="6"/>
      <c r="G40" s="7"/>
      <c r="H40" s="7"/>
      <c r="I40" s="5"/>
      <c r="J40" s="5"/>
    </row>
    <row r="41" spans="1:10" ht="14.25">
      <c r="A41" s="1"/>
      <c r="B41" s="5"/>
      <c r="C41" s="5"/>
      <c r="D41" s="6"/>
      <c r="E41" s="7"/>
      <c r="F41" s="6"/>
      <c r="G41" s="7"/>
      <c r="H41" s="7"/>
      <c r="I41" s="5"/>
      <c r="J41" s="5"/>
    </row>
    <row r="42" spans="1:10" ht="14.25">
      <c r="A42" s="1"/>
      <c r="B42" s="5"/>
      <c r="C42" s="5"/>
      <c r="D42" s="6"/>
      <c r="E42" s="7"/>
      <c r="F42" s="6"/>
      <c r="G42" s="7"/>
      <c r="H42" s="7"/>
      <c r="I42" s="5"/>
      <c r="J42" s="5"/>
    </row>
    <row r="43" spans="1:10" ht="14.25">
      <c r="A43" s="1"/>
      <c r="B43" s="5"/>
      <c r="C43" s="5"/>
      <c r="D43" s="6"/>
      <c r="E43" s="7"/>
      <c r="F43" s="6"/>
      <c r="G43" s="7"/>
      <c r="H43" s="7"/>
      <c r="I43" s="5"/>
      <c r="J43" s="5"/>
    </row>
    <row r="44" spans="1:10" ht="14.25">
      <c r="A44" s="1"/>
      <c r="B44" s="2"/>
      <c r="C44" s="2"/>
      <c r="D44" s="3"/>
      <c r="E44" s="4"/>
      <c r="F44" s="3"/>
      <c r="G44" s="4"/>
      <c r="H44" s="4"/>
      <c r="I44" s="2"/>
      <c r="J44" s="2"/>
    </row>
    <row r="45" spans="1:10" ht="14.25">
      <c r="A45" s="8"/>
      <c r="B45" s="2"/>
      <c r="C45" s="2"/>
      <c r="D45" s="3"/>
      <c r="E45" s="4"/>
      <c r="F45" s="3"/>
      <c r="G45" s="4"/>
      <c r="H45" s="4"/>
      <c r="I45" s="2"/>
      <c r="J45" s="2"/>
    </row>
    <row r="46" spans="1:10" ht="14.25">
      <c r="A46" s="8"/>
      <c r="B46" s="2"/>
      <c r="C46" s="2"/>
      <c r="D46" s="3"/>
      <c r="E46" s="4"/>
      <c r="F46" s="3"/>
      <c r="G46" s="4"/>
      <c r="H46" s="4"/>
      <c r="I46" s="2"/>
      <c r="J46" s="2"/>
    </row>
    <row r="47" spans="1:10" ht="14.25">
      <c r="A47" s="1"/>
      <c r="B47" s="2"/>
      <c r="C47" s="2"/>
      <c r="D47" s="3"/>
      <c r="E47" s="4"/>
      <c r="F47" s="3"/>
      <c r="G47" s="4"/>
      <c r="H47" s="4"/>
      <c r="I47" s="2"/>
      <c r="J47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User</cp:lastModifiedBy>
  <dcterms:created xsi:type="dcterms:W3CDTF">2017-07-14T04:30:31Z</dcterms:created>
  <dcterms:modified xsi:type="dcterms:W3CDTF">2017-11-06T07:12:14Z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