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结果" sheetId="1" r:id="rId1"/>
  </sheets>
  <definedNames>
    <definedName name="_xlnm.Print_Titles" localSheetId="0">'结果'!$3:$4</definedName>
    <definedName name="结果">'结果'!#REF!</definedName>
  </definedNames>
  <calcPr fullCalcOnLoad="1"/>
</workbook>
</file>

<file path=xl/sharedStrings.xml><?xml version="1.0" encoding="utf-8"?>
<sst xmlns="http://schemas.openxmlformats.org/spreadsheetml/2006/main" count="134" uniqueCount="54">
  <si>
    <t>主管部门</t>
  </si>
  <si>
    <t>引进单位</t>
  </si>
  <si>
    <t>引进岗位</t>
  </si>
  <si>
    <t>岗位代码</t>
  </si>
  <si>
    <t>引进人数</t>
  </si>
  <si>
    <t>姓名</t>
  </si>
  <si>
    <t>准考证号</t>
  </si>
  <si>
    <t>笔试成绩</t>
  </si>
  <si>
    <t>本岗位排名</t>
  </si>
  <si>
    <t>备注</t>
  </si>
  <si>
    <t>职业能力倾向测验</t>
  </si>
  <si>
    <t>申论</t>
  </si>
  <si>
    <t>折算分</t>
  </si>
  <si>
    <t>三支一扶加分</t>
  </si>
  <si>
    <t>笔试总成绩</t>
  </si>
  <si>
    <t>市环保局</t>
  </si>
  <si>
    <t>市环境保护监测站</t>
  </si>
  <si>
    <t>环境监测员</t>
  </si>
  <si>
    <t>zp018</t>
  </si>
  <si>
    <t>邵敏</t>
  </si>
  <si>
    <t>廖浩然</t>
  </si>
  <si>
    <t>彭其</t>
  </si>
  <si>
    <t>王卫卫</t>
  </si>
  <si>
    <t>张婉娜</t>
  </si>
  <si>
    <t>吴聪</t>
  </si>
  <si>
    <t>吴一航</t>
  </si>
  <si>
    <t>周楚武</t>
  </si>
  <si>
    <t>王宏韬</t>
  </si>
  <si>
    <t>王赛男</t>
  </si>
  <si>
    <t>火车站经济开发区黄冈化工园环保所</t>
  </si>
  <si>
    <t>环境监察员</t>
  </si>
  <si>
    <t>zp019</t>
  </si>
  <si>
    <t>马军</t>
  </si>
  <si>
    <t>孟健</t>
  </si>
  <si>
    <t>徐洁</t>
  </si>
  <si>
    <t>王健</t>
  </si>
  <si>
    <t>张伟</t>
  </si>
  <si>
    <t>童文祥</t>
  </si>
  <si>
    <t>郑雷鸣</t>
  </si>
  <si>
    <t>徐庆</t>
  </si>
  <si>
    <t>陈媛</t>
  </si>
  <si>
    <t>袁爱丽</t>
  </si>
  <si>
    <t>黄冈高新技术产业园区分局</t>
  </si>
  <si>
    <t>环境监察工作人员</t>
  </si>
  <si>
    <t>yc013</t>
  </si>
  <si>
    <t>高琴</t>
  </si>
  <si>
    <t>岳子颖</t>
  </si>
  <si>
    <t>市环保局黄州分局</t>
  </si>
  <si>
    <t>yc014</t>
  </si>
  <si>
    <t>龚莉惠</t>
  </si>
  <si>
    <t>附件：</t>
  </si>
  <si>
    <t>黄冈市环境保护局所属事业单位2017年公开招聘和引进人才面试公告
（23人）</t>
  </si>
  <si>
    <t>第一组：zp018岗位10人</t>
  </si>
  <si>
    <t>第二组：zp019、yc013、yc014岗位共13人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</si>
</sst>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0"/>
      <name val="宋体"/>
      <family val="0"/>
    </font>
    <font>
      <sz val="11"/>
      <color indexed="8"/>
      <name val="宋体"/>
      <family val="0"/>
    </font>
    <font>
      <sz val="7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6" borderId="0" applyProtection="0">
      <alignment/>
    </xf>
    <xf numFmtId="0" fontId="1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9" borderId="0" applyProtection="0">
      <alignment/>
    </xf>
    <xf numFmtId="0" fontId="1" fillId="3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0" fontId="13" fillId="8" borderId="0" applyProtection="0">
      <alignment/>
    </xf>
    <xf numFmtId="0" fontId="13" fillId="10" borderId="0" applyProtection="0">
      <alignment/>
    </xf>
    <xf numFmtId="0" fontId="13" fillId="9" borderId="0" applyProtection="0">
      <alignment/>
    </xf>
    <xf numFmtId="0" fontId="13" fillId="3" borderId="0" applyProtection="0">
      <alignment/>
    </xf>
    <xf numFmtId="0" fontId="13" fillId="8" borderId="0" applyProtection="0">
      <alignment/>
    </xf>
    <xf numFmtId="0" fontId="13" fillId="11" borderId="0" applyProtection="0">
      <alignment/>
    </xf>
    <xf numFmtId="9" fontId="0" fillId="0" borderId="0" applyProtection="0">
      <alignment/>
    </xf>
    <xf numFmtId="0" fontId="19" fillId="0" borderId="0" applyProtection="0">
      <alignment/>
    </xf>
    <xf numFmtId="0" fontId="11" fillId="0" borderId="1" applyProtection="0">
      <alignment/>
    </xf>
    <xf numFmtId="0" fontId="12" fillId="0" borderId="1" applyProtection="0">
      <alignment/>
    </xf>
    <xf numFmtId="0" fontId="14" fillId="0" borderId="2" applyProtection="0">
      <alignment/>
    </xf>
    <xf numFmtId="0" fontId="14" fillId="0" borderId="0" applyProtection="0">
      <alignment/>
    </xf>
    <xf numFmtId="0" fontId="7" fillId="10" borderId="0" applyProtection="0">
      <alignment/>
    </xf>
    <xf numFmtId="0" fontId="15" fillId="0" borderId="0" applyProtection="0">
      <alignment/>
    </xf>
    <xf numFmtId="0" fontId="16" fillId="7" borderId="0" applyProtection="0">
      <alignment/>
    </xf>
    <xf numFmtId="0" fontId="8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22" fillId="4" borderId="4" applyProtection="0">
      <alignment/>
    </xf>
    <xf numFmtId="0" fontId="10" fillId="12" borderId="5" applyProtection="0">
      <alignment/>
    </xf>
    <xf numFmtId="0" fontId="20" fillId="0" borderId="0" applyProtection="0">
      <alignment/>
    </xf>
    <xf numFmtId="0" fontId="18" fillId="0" borderId="0" applyProtection="0">
      <alignment/>
    </xf>
    <xf numFmtId="0" fontId="6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7" fillId="13" borderId="0" applyProtection="0">
      <alignment/>
    </xf>
    <xf numFmtId="0" fontId="21" fillId="4" borderId="7" applyProtection="0">
      <alignment/>
    </xf>
    <xf numFmtId="0" fontId="9" fillId="3" borderId="4" applyProtection="0">
      <alignment/>
    </xf>
    <xf numFmtId="0" fontId="17" fillId="0" borderId="0" applyProtection="0">
      <alignment/>
    </xf>
    <xf numFmtId="0" fontId="13" fillId="14" borderId="0" applyProtection="0">
      <alignment/>
    </xf>
    <xf numFmtId="0" fontId="13" fillId="15" borderId="0" applyProtection="0">
      <alignment/>
    </xf>
    <xf numFmtId="0" fontId="13" fillId="12" borderId="0" applyProtection="0">
      <alignment/>
    </xf>
    <xf numFmtId="0" fontId="13" fillId="16" borderId="0" applyProtection="0">
      <alignment/>
    </xf>
    <xf numFmtId="0" fontId="13" fillId="14" borderId="0" applyProtection="0">
      <alignment/>
    </xf>
    <xf numFmtId="0" fontId="13" fillId="11" borderId="0" applyProtection="0">
      <alignment/>
    </xf>
    <xf numFmtId="0" fontId="0" fillId="5" borderId="8" applyProtection="0">
      <alignment/>
    </xf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130" zoomScaleNormal="130" zoomScaleSheetLayoutView="100" zoomScalePageLayoutView="0" workbookViewId="0" topLeftCell="A1">
      <selection activeCell="E9" sqref="E9"/>
    </sheetView>
  </sheetViews>
  <sheetFormatPr defaultColWidth="9.00390625" defaultRowHeight="12.75" customHeight="1"/>
  <cols>
    <col min="1" max="1" width="12.57421875" style="2" customWidth="1"/>
    <col min="2" max="2" width="17.57421875" style="2" customWidth="1"/>
    <col min="3" max="3" width="13.57421875" style="2" customWidth="1"/>
    <col min="4" max="4" width="6.28125" style="2" customWidth="1"/>
    <col min="5" max="5" width="6.00390625" style="2" customWidth="1"/>
    <col min="6" max="6" width="8.28125" style="2" customWidth="1"/>
    <col min="7" max="7" width="11.7109375" style="2" customWidth="1"/>
    <col min="8" max="8" width="9.57421875" style="2" customWidth="1"/>
    <col min="9" max="9" width="7.28125" style="2" customWidth="1"/>
    <col min="10" max="10" width="8.28125" style="2" customWidth="1"/>
    <col min="11" max="11" width="7.57421875" style="2" customWidth="1"/>
    <col min="12" max="12" width="8.28125" style="2" customWidth="1"/>
    <col min="13" max="13" width="7.421875" style="2" customWidth="1"/>
    <col min="14" max="14" width="5.140625" style="2" customWidth="1"/>
    <col min="15" max="16384" width="9.00390625" style="3" customWidth="1"/>
  </cols>
  <sheetData>
    <row r="1" spans="1:14" ht="19.5" customHeight="1">
      <c r="A1" s="13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47.25" customHeight="1">
      <c r="A2" s="14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1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/>
      <c r="J3" s="11"/>
      <c r="K3" s="11"/>
      <c r="L3" s="11"/>
      <c r="M3" s="12" t="s">
        <v>8</v>
      </c>
      <c r="N3" s="11" t="s">
        <v>9</v>
      </c>
    </row>
    <row r="4" spans="1:14" s="1" customFormat="1" ht="27" customHeight="1">
      <c r="A4" s="11"/>
      <c r="B4" s="11"/>
      <c r="C4" s="11"/>
      <c r="D4" s="11"/>
      <c r="E4" s="11"/>
      <c r="F4" s="11"/>
      <c r="G4" s="11"/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12"/>
      <c r="N4" s="11"/>
    </row>
    <row r="5" spans="1:14" s="1" customFormat="1" ht="15.75" customHeight="1">
      <c r="A5" s="17" t="s">
        <v>52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4"/>
    </row>
    <row r="6" spans="1:14" ht="15.75" customHeight="1">
      <c r="A6" s="5" t="s">
        <v>15</v>
      </c>
      <c r="B6" s="8" t="s">
        <v>16</v>
      </c>
      <c r="C6" s="8" t="s">
        <v>17</v>
      </c>
      <c r="D6" s="8" t="s">
        <v>18</v>
      </c>
      <c r="E6" s="5">
        <v>2</v>
      </c>
      <c r="F6" s="8" t="s">
        <v>19</v>
      </c>
      <c r="G6" s="5">
        <v>20172005327</v>
      </c>
      <c r="H6" s="5">
        <v>67</v>
      </c>
      <c r="I6" s="5">
        <v>80.5</v>
      </c>
      <c r="J6" s="5">
        <f aca="true" t="shared" si="0" ref="J6:J15">H6*0.3+I6*0.7</f>
        <v>76.44999999999999</v>
      </c>
      <c r="K6" s="5"/>
      <c r="L6" s="5">
        <f aca="true" t="shared" si="1" ref="L6:L15">J6+K6</f>
        <v>76.44999999999999</v>
      </c>
      <c r="M6" s="6">
        <v>1</v>
      </c>
      <c r="N6" s="5"/>
    </row>
    <row r="7" spans="1:14" ht="15.75" customHeight="1">
      <c r="A7" s="5" t="s">
        <v>15</v>
      </c>
      <c r="B7" s="8" t="s">
        <v>16</v>
      </c>
      <c r="C7" s="8" t="s">
        <v>17</v>
      </c>
      <c r="D7" s="8" t="s">
        <v>18</v>
      </c>
      <c r="E7" s="5">
        <v>2</v>
      </c>
      <c r="F7" s="8" t="s">
        <v>20</v>
      </c>
      <c r="G7" s="5">
        <v>20172005320</v>
      </c>
      <c r="H7" s="5">
        <v>74</v>
      </c>
      <c r="I7" s="5">
        <v>77</v>
      </c>
      <c r="J7" s="5">
        <f t="shared" si="0"/>
        <v>76.1</v>
      </c>
      <c r="K7" s="5"/>
      <c r="L7" s="5">
        <f t="shared" si="1"/>
        <v>76.1</v>
      </c>
      <c r="M7" s="6">
        <v>2</v>
      </c>
      <c r="N7" s="5"/>
    </row>
    <row r="8" spans="1:14" ht="15.75" customHeight="1">
      <c r="A8" s="5" t="s">
        <v>15</v>
      </c>
      <c r="B8" s="8" t="s">
        <v>16</v>
      </c>
      <c r="C8" s="8" t="s">
        <v>17</v>
      </c>
      <c r="D8" s="8" t="s">
        <v>18</v>
      </c>
      <c r="E8" s="5">
        <v>2</v>
      </c>
      <c r="F8" s="8" t="s">
        <v>21</v>
      </c>
      <c r="G8" s="5">
        <v>20172005228</v>
      </c>
      <c r="H8" s="5">
        <v>73</v>
      </c>
      <c r="I8" s="5">
        <v>76</v>
      </c>
      <c r="J8" s="5">
        <f t="shared" si="0"/>
        <v>75.1</v>
      </c>
      <c r="K8" s="5"/>
      <c r="L8" s="5">
        <f t="shared" si="1"/>
        <v>75.1</v>
      </c>
      <c r="M8" s="6">
        <v>3</v>
      </c>
      <c r="N8" s="5"/>
    </row>
    <row r="9" spans="1:14" ht="15.75" customHeight="1">
      <c r="A9" s="5" t="s">
        <v>15</v>
      </c>
      <c r="B9" s="8" t="s">
        <v>16</v>
      </c>
      <c r="C9" s="8" t="s">
        <v>17</v>
      </c>
      <c r="D9" s="8" t="s">
        <v>18</v>
      </c>
      <c r="E9" s="5">
        <v>2</v>
      </c>
      <c r="F9" s="8" t="s">
        <v>22</v>
      </c>
      <c r="G9" s="5">
        <v>20172005309</v>
      </c>
      <c r="H9" s="5">
        <v>88</v>
      </c>
      <c r="I9" s="5">
        <v>69</v>
      </c>
      <c r="J9" s="5">
        <f t="shared" si="0"/>
        <v>74.69999999999999</v>
      </c>
      <c r="K9" s="5"/>
      <c r="L9" s="5">
        <f t="shared" si="1"/>
        <v>74.69999999999999</v>
      </c>
      <c r="M9" s="6">
        <v>4</v>
      </c>
      <c r="N9" s="5"/>
    </row>
    <row r="10" spans="1:14" ht="15.75" customHeight="1">
      <c r="A10" s="5" t="s">
        <v>15</v>
      </c>
      <c r="B10" s="8" t="s">
        <v>16</v>
      </c>
      <c r="C10" s="8" t="s">
        <v>17</v>
      </c>
      <c r="D10" s="8" t="s">
        <v>18</v>
      </c>
      <c r="E10" s="5">
        <v>2</v>
      </c>
      <c r="F10" s="8" t="s">
        <v>23</v>
      </c>
      <c r="G10" s="5">
        <v>20172005324</v>
      </c>
      <c r="H10" s="5">
        <v>75</v>
      </c>
      <c r="I10" s="5">
        <v>73</v>
      </c>
      <c r="J10" s="5">
        <f t="shared" si="0"/>
        <v>73.6</v>
      </c>
      <c r="K10" s="5"/>
      <c r="L10" s="5">
        <f t="shared" si="1"/>
        <v>73.6</v>
      </c>
      <c r="M10" s="6">
        <v>5</v>
      </c>
      <c r="N10" s="5"/>
    </row>
    <row r="11" spans="1:14" ht="15.75" customHeight="1">
      <c r="A11" s="5" t="s">
        <v>15</v>
      </c>
      <c r="B11" s="8" t="s">
        <v>16</v>
      </c>
      <c r="C11" s="8" t="s">
        <v>17</v>
      </c>
      <c r="D11" s="8" t="s">
        <v>18</v>
      </c>
      <c r="E11" s="5">
        <v>2</v>
      </c>
      <c r="F11" s="8" t="s">
        <v>24</v>
      </c>
      <c r="G11" s="5">
        <v>20172005302</v>
      </c>
      <c r="H11" s="5">
        <v>65</v>
      </c>
      <c r="I11" s="5">
        <v>75.5</v>
      </c>
      <c r="J11" s="5">
        <f t="shared" si="0"/>
        <v>72.35</v>
      </c>
      <c r="K11" s="5"/>
      <c r="L11" s="5">
        <f t="shared" si="1"/>
        <v>72.35</v>
      </c>
      <c r="M11" s="6">
        <v>6</v>
      </c>
      <c r="N11" s="5"/>
    </row>
    <row r="12" spans="1:14" ht="15.75" customHeight="1">
      <c r="A12" s="5" t="s">
        <v>15</v>
      </c>
      <c r="B12" s="8" t="s">
        <v>16</v>
      </c>
      <c r="C12" s="8" t="s">
        <v>17</v>
      </c>
      <c r="D12" s="8" t="s">
        <v>18</v>
      </c>
      <c r="E12" s="5">
        <v>2</v>
      </c>
      <c r="F12" s="8" t="s">
        <v>25</v>
      </c>
      <c r="G12" s="5">
        <v>20172005407</v>
      </c>
      <c r="H12" s="5">
        <v>70</v>
      </c>
      <c r="I12" s="5">
        <v>72.75</v>
      </c>
      <c r="J12" s="7">
        <f t="shared" si="0"/>
        <v>71.925</v>
      </c>
      <c r="K12" s="5"/>
      <c r="L12" s="7">
        <f t="shared" si="1"/>
        <v>71.925</v>
      </c>
      <c r="M12" s="6">
        <v>7</v>
      </c>
      <c r="N12" s="5"/>
    </row>
    <row r="13" spans="1:14" ht="15.75" customHeight="1">
      <c r="A13" s="5" t="s">
        <v>15</v>
      </c>
      <c r="B13" s="8" t="s">
        <v>16</v>
      </c>
      <c r="C13" s="8" t="s">
        <v>17</v>
      </c>
      <c r="D13" s="8" t="s">
        <v>18</v>
      </c>
      <c r="E13" s="5">
        <v>2</v>
      </c>
      <c r="F13" s="8" t="s">
        <v>26</v>
      </c>
      <c r="G13" s="5">
        <v>20172005227</v>
      </c>
      <c r="H13" s="5">
        <v>64</v>
      </c>
      <c r="I13" s="5">
        <v>75</v>
      </c>
      <c r="J13" s="5">
        <f t="shared" si="0"/>
        <v>71.7</v>
      </c>
      <c r="K13" s="5"/>
      <c r="L13" s="5">
        <f t="shared" si="1"/>
        <v>71.7</v>
      </c>
      <c r="M13" s="6">
        <v>8</v>
      </c>
      <c r="N13" s="5"/>
    </row>
    <row r="14" spans="1:14" ht="15.75" customHeight="1">
      <c r="A14" s="5" t="s">
        <v>15</v>
      </c>
      <c r="B14" s="8" t="s">
        <v>16</v>
      </c>
      <c r="C14" s="8" t="s">
        <v>17</v>
      </c>
      <c r="D14" s="8" t="s">
        <v>18</v>
      </c>
      <c r="E14" s="5">
        <v>2</v>
      </c>
      <c r="F14" s="8" t="s">
        <v>27</v>
      </c>
      <c r="G14" s="5">
        <v>20172005318</v>
      </c>
      <c r="H14" s="5">
        <v>68</v>
      </c>
      <c r="I14" s="5">
        <v>73</v>
      </c>
      <c r="J14" s="5">
        <f t="shared" si="0"/>
        <v>71.5</v>
      </c>
      <c r="K14" s="5"/>
      <c r="L14" s="5">
        <f t="shared" si="1"/>
        <v>71.5</v>
      </c>
      <c r="M14" s="6">
        <v>9</v>
      </c>
      <c r="N14" s="5"/>
    </row>
    <row r="15" spans="1:14" ht="15.75" customHeight="1">
      <c r="A15" s="5" t="s">
        <v>15</v>
      </c>
      <c r="B15" s="8" t="s">
        <v>16</v>
      </c>
      <c r="C15" s="8" t="s">
        <v>17</v>
      </c>
      <c r="D15" s="8" t="s">
        <v>18</v>
      </c>
      <c r="E15" s="5">
        <v>2</v>
      </c>
      <c r="F15" s="8" t="s">
        <v>28</v>
      </c>
      <c r="G15" s="5">
        <v>20172005315</v>
      </c>
      <c r="H15" s="5">
        <v>65</v>
      </c>
      <c r="I15" s="5">
        <v>74</v>
      </c>
      <c r="J15" s="5">
        <f t="shared" si="0"/>
        <v>71.3</v>
      </c>
      <c r="K15" s="5"/>
      <c r="L15" s="5">
        <f t="shared" si="1"/>
        <v>71.3</v>
      </c>
      <c r="M15" s="6">
        <v>10</v>
      </c>
      <c r="N15" s="5"/>
    </row>
    <row r="16" spans="1:14" ht="15.75" customHeight="1">
      <c r="A16" s="17" t="s">
        <v>53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8"/>
    </row>
    <row r="17" spans="1:14" ht="15.75" customHeight="1">
      <c r="A17" s="5" t="s">
        <v>15</v>
      </c>
      <c r="B17" s="8" t="s">
        <v>29</v>
      </c>
      <c r="C17" s="8" t="s">
        <v>30</v>
      </c>
      <c r="D17" s="8" t="s">
        <v>31</v>
      </c>
      <c r="E17" s="5">
        <v>2</v>
      </c>
      <c r="F17" s="8" t="s">
        <v>32</v>
      </c>
      <c r="G17" s="5">
        <v>20172006509</v>
      </c>
      <c r="H17" s="5">
        <v>77</v>
      </c>
      <c r="I17" s="5">
        <v>81.5</v>
      </c>
      <c r="J17" s="5">
        <f aca="true" t="shared" si="2" ref="J17:J26">H17*0.3+I17*0.7</f>
        <v>80.14999999999999</v>
      </c>
      <c r="K17" s="5"/>
      <c r="L17" s="5">
        <f aca="true" t="shared" si="3" ref="L17:L26">J17+K17</f>
        <v>80.14999999999999</v>
      </c>
      <c r="M17" s="6">
        <v>1</v>
      </c>
      <c r="N17" s="5"/>
    </row>
    <row r="18" spans="1:14" ht="15.75" customHeight="1">
      <c r="A18" s="5" t="s">
        <v>15</v>
      </c>
      <c r="B18" s="8" t="s">
        <v>29</v>
      </c>
      <c r="C18" s="8" t="s">
        <v>30</v>
      </c>
      <c r="D18" s="8" t="s">
        <v>31</v>
      </c>
      <c r="E18" s="5">
        <v>2</v>
      </c>
      <c r="F18" s="8" t="s">
        <v>33</v>
      </c>
      <c r="G18" s="5">
        <v>20172006501</v>
      </c>
      <c r="H18" s="5">
        <v>77</v>
      </c>
      <c r="I18" s="5">
        <v>80.5</v>
      </c>
      <c r="J18" s="5">
        <f t="shared" si="2"/>
        <v>79.44999999999999</v>
      </c>
      <c r="K18" s="5"/>
      <c r="L18" s="5">
        <f t="shared" si="3"/>
        <v>79.44999999999999</v>
      </c>
      <c r="M18" s="6">
        <v>2</v>
      </c>
      <c r="N18" s="5"/>
    </row>
    <row r="19" spans="1:14" ht="15.75" customHeight="1">
      <c r="A19" s="5" t="s">
        <v>15</v>
      </c>
      <c r="B19" s="8" t="s">
        <v>29</v>
      </c>
      <c r="C19" s="8" t="s">
        <v>30</v>
      </c>
      <c r="D19" s="8" t="s">
        <v>31</v>
      </c>
      <c r="E19" s="5">
        <v>2</v>
      </c>
      <c r="F19" s="8" t="s">
        <v>34</v>
      </c>
      <c r="G19" s="5">
        <v>20172006603</v>
      </c>
      <c r="H19" s="5">
        <v>69</v>
      </c>
      <c r="I19" s="5">
        <v>81.5</v>
      </c>
      <c r="J19" s="5">
        <f t="shared" si="2"/>
        <v>77.75</v>
      </c>
      <c r="K19" s="5"/>
      <c r="L19" s="5">
        <f t="shared" si="3"/>
        <v>77.75</v>
      </c>
      <c r="M19" s="6">
        <v>3</v>
      </c>
      <c r="N19" s="5"/>
    </row>
    <row r="20" spans="1:14" ht="15.75" customHeight="1">
      <c r="A20" s="5" t="s">
        <v>15</v>
      </c>
      <c r="B20" s="8" t="s">
        <v>29</v>
      </c>
      <c r="C20" s="8" t="s">
        <v>30</v>
      </c>
      <c r="D20" s="8" t="s">
        <v>31</v>
      </c>
      <c r="E20" s="5">
        <v>2</v>
      </c>
      <c r="F20" s="8" t="s">
        <v>35</v>
      </c>
      <c r="G20" s="5">
        <v>20172006508</v>
      </c>
      <c r="H20" s="5">
        <v>72</v>
      </c>
      <c r="I20" s="5">
        <v>79</v>
      </c>
      <c r="J20" s="5">
        <f t="shared" si="2"/>
        <v>76.89999999999999</v>
      </c>
      <c r="K20" s="5"/>
      <c r="L20" s="5">
        <f t="shared" si="3"/>
        <v>76.89999999999999</v>
      </c>
      <c r="M20" s="6">
        <v>4</v>
      </c>
      <c r="N20" s="5"/>
    </row>
    <row r="21" spans="1:14" ht="15.75" customHeight="1">
      <c r="A21" s="5" t="s">
        <v>15</v>
      </c>
      <c r="B21" s="8" t="s">
        <v>29</v>
      </c>
      <c r="C21" s="8" t="s">
        <v>30</v>
      </c>
      <c r="D21" s="8" t="s">
        <v>31</v>
      </c>
      <c r="E21" s="5">
        <v>2</v>
      </c>
      <c r="F21" s="8" t="s">
        <v>36</v>
      </c>
      <c r="G21" s="5">
        <v>20172006530</v>
      </c>
      <c r="H21" s="5">
        <v>69</v>
      </c>
      <c r="I21" s="5">
        <v>79.5</v>
      </c>
      <c r="J21" s="5">
        <f t="shared" si="2"/>
        <v>76.35</v>
      </c>
      <c r="K21" s="5"/>
      <c r="L21" s="5">
        <f t="shared" si="3"/>
        <v>76.35</v>
      </c>
      <c r="M21" s="6">
        <v>5</v>
      </c>
      <c r="N21" s="5"/>
    </row>
    <row r="22" spans="1:14" ht="15.75" customHeight="1">
      <c r="A22" s="5" t="s">
        <v>15</v>
      </c>
      <c r="B22" s="8" t="s">
        <v>29</v>
      </c>
      <c r="C22" s="8" t="s">
        <v>30</v>
      </c>
      <c r="D22" s="8" t="s">
        <v>31</v>
      </c>
      <c r="E22" s="5">
        <v>2</v>
      </c>
      <c r="F22" s="8" t="s">
        <v>37</v>
      </c>
      <c r="G22" s="5">
        <v>20172006505</v>
      </c>
      <c r="H22" s="5">
        <v>61</v>
      </c>
      <c r="I22" s="5">
        <v>80</v>
      </c>
      <c r="J22" s="5">
        <f t="shared" si="2"/>
        <v>74.3</v>
      </c>
      <c r="K22" s="5"/>
      <c r="L22" s="5">
        <f t="shared" si="3"/>
        <v>74.3</v>
      </c>
      <c r="M22" s="6">
        <v>6</v>
      </c>
      <c r="N22" s="5"/>
    </row>
    <row r="23" spans="1:14" ht="15.75" customHeight="1">
      <c r="A23" s="5" t="s">
        <v>15</v>
      </c>
      <c r="B23" s="8" t="s">
        <v>29</v>
      </c>
      <c r="C23" s="8" t="s">
        <v>30</v>
      </c>
      <c r="D23" s="8" t="s">
        <v>31</v>
      </c>
      <c r="E23" s="5">
        <v>2</v>
      </c>
      <c r="F23" s="8" t="s">
        <v>38</v>
      </c>
      <c r="G23" s="5">
        <v>20172006604</v>
      </c>
      <c r="H23" s="5">
        <v>64</v>
      </c>
      <c r="I23" s="5">
        <v>78</v>
      </c>
      <c r="J23" s="5">
        <f t="shared" si="2"/>
        <v>73.8</v>
      </c>
      <c r="K23" s="5"/>
      <c r="L23" s="5">
        <f t="shared" si="3"/>
        <v>73.8</v>
      </c>
      <c r="M23" s="6">
        <v>7</v>
      </c>
      <c r="N23" s="5"/>
    </row>
    <row r="24" spans="1:14" ht="15.75" customHeight="1">
      <c r="A24" s="5" t="s">
        <v>15</v>
      </c>
      <c r="B24" s="8" t="s">
        <v>29</v>
      </c>
      <c r="C24" s="8" t="s">
        <v>30</v>
      </c>
      <c r="D24" s="8" t="s">
        <v>31</v>
      </c>
      <c r="E24" s="5">
        <v>2</v>
      </c>
      <c r="F24" s="8" t="s">
        <v>39</v>
      </c>
      <c r="G24" s="5">
        <v>20172006506</v>
      </c>
      <c r="H24" s="5">
        <v>67</v>
      </c>
      <c r="I24" s="5">
        <v>76.5</v>
      </c>
      <c r="J24" s="5">
        <f t="shared" si="2"/>
        <v>73.64999999999999</v>
      </c>
      <c r="K24" s="5"/>
      <c r="L24" s="5">
        <f t="shared" si="3"/>
        <v>73.64999999999999</v>
      </c>
      <c r="M24" s="6">
        <v>8</v>
      </c>
      <c r="N24" s="5"/>
    </row>
    <row r="25" spans="1:14" ht="15.75" customHeight="1">
      <c r="A25" s="5" t="s">
        <v>15</v>
      </c>
      <c r="B25" s="8" t="s">
        <v>29</v>
      </c>
      <c r="C25" s="8" t="s">
        <v>30</v>
      </c>
      <c r="D25" s="8" t="s">
        <v>31</v>
      </c>
      <c r="E25" s="5">
        <v>2</v>
      </c>
      <c r="F25" s="8" t="s">
        <v>40</v>
      </c>
      <c r="G25" s="5">
        <v>20172006529</v>
      </c>
      <c r="H25" s="5">
        <v>69</v>
      </c>
      <c r="I25" s="5">
        <v>72.5</v>
      </c>
      <c r="J25" s="5">
        <f t="shared" si="2"/>
        <v>71.45</v>
      </c>
      <c r="K25" s="5"/>
      <c r="L25" s="5">
        <f t="shared" si="3"/>
        <v>71.45</v>
      </c>
      <c r="M25" s="6">
        <v>9</v>
      </c>
      <c r="N25" s="5"/>
    </row>
    <row r="26" spans="1:14" ht="15.75" customHeight="1">
      <c r="A26" s="5" t="s">
        <v>15</v>
      </c>
      <c r="B26" s="8" t="s">
        <v>29</v>
      </c>
      <c r="C26" s="8" t="s">
        <v>30</v>
      </c>
      <c r="D26" s="8" t="s">
        <v>31</v>
      </c>
      <c r="E26" s="5">
        <v>2</v>
      </c>
      <c r="F26" s="8" t="s">
        <v>41</v>
      </c>
      <c r="G26" s="5">
        <v>20172006605</v>
      </c>
      <c r="H26" s="5">
        <v>60</v>
      </c>
      <c r="I26" s="5">
        <v>75.5</v>
      </c>
      <c r="J26" s="5">
        <f t="shared" si="2"/>
        <v>70.85</v>
      </c>
      <c r="K26" s="5"/>
      <c r="L26" s="5">
        <f t="shared" si="3"/>
        <v>70.85</v>
      </c>
      <c r="M26" s="6">
        <v>10</v>
      </c>
      <c r="N26" s="5"/>
    </row>
    <row r="27" spans="1:14" ht="15.75" customHeight="1">
      <c r="A27" s="8" t="s">
        <v>15</v>
      </c>
      <c r="B27" s="8" t="s">
        <v>42</v>
      </c>
      <c r="C27" s="8" t="s">
        <v>43</v>
      </c>
      <c r="D27" s="8" t="s">
        <v>44</v>
      </c>
      <c r="E27" s="5">
        <v>2</v>
      </c>
      <c r="F27" s="8" t="s">
        <v>45</v>
      </c>
      <c r="G27" s="5">
        <v>20172107809</v>
      </c>
      <c r="H27" s="5">
        <v>66</v>
      </c>
      <c r="I27" s="5">
        <v>65.5</v>
      </c>
      <c r="J27" s="5">
        <f>H27*0.3+I27*0.7</f>
        <v>65.64999999999999</v>
      </c>
      <c r="K27" s="5"/>
      <c r="L27" s="5">
        <f>J27+K27</f>
        <v>65.64999999999999</v>
      </c>
      <c r="M27" s="6">
        <v>1</v>
      </c>
      <c r="N27" s="5"/>
    </row>
    <row r="28" spans="1:14" ht="15.75" customHeight="1">
      <c r="A28" s="8" t="s">
        <v>15</v>
      </c>
      <c r="B28" s="8" t="s">
        <v>42</v>
      </c>
      <c r="C28" s="8" t="s">
        <v>43</v>
      </c>
      <c r="D28" s="8" t="s">
        <v>44</v>
      </c>
      <c r="E28" s="5">
        <v>2</v>
      </c>
      <c r="F28" s="8" t="s">
        <v>46</v>
      </c>
      <c r="G28" s="5">
        <v>20172107808</v>
      </c>
      <c r="H28" s="5">
        <v>74</v>
      </c>
      <c r="I28" s="5">
        <v>58.5</v>
      </c>
      <c r="J28" s="5">
        <f>H28*0.3+I28*0.7</f>
        <v>63.14999999999999</v>
      </c>
      <c r="K28" s="5"/>
      <c r="L28" s="5">
        <f>J28+K28</f>
        <v>63.14999999999999</v>
      </c>
      <c r="M28" s="6">
        <v>2</v>
      </c>
      <c r="N28" s="5"/>
    </row>
    <row r="29" spans="1:14" ht="15.75" customHeight="1">
      <c r="A29" s="8" t="s">
        <v>15</v>
      </c>
      <c r="B29" s="8" t="s">
        <v>47</v>
      </c>
      <c r="C29" s="8" t="s">
        <v>43</v>
      </c>
      <c r="D29" s="8" t="s">
        <v>48</v>
      </c>
      <c r="E29" s="5">
        <v>1</v>
      </c>
      <c r="F29" s="8" t="s">
        <v>49</v>
      </c>
      <c r="G29" s="5">
        <v>20172107810</v>
      </c>
      <c r="H29" s="5">
        <v>55</v>
      </c>
      <c r="I29" s="5">
        <v>61</v>
      </c>
      <c r="J29" s="5">
        <f>H29*0.3+I29*0.7</f>
        <v>59.199999999999996</v>
      </c>
      <c r="K29" s="5"/>
      <c r="L29" s="5">
        <f>J29+K29</f>
        <v>59.199999999999996</v>
      </c>
      <c r="M29" s="6">
        <v>1</v>
      </c>
      <c r="N29" s="5"/>
    </row>
  </sheetData>
  <sheetProtection/>
  <mergeCells count="14">
    <mergeCell ref="M3:M4"/>
    <mergeCell ref="N3:N4"/>
    <mergeCell ref="A5:M5"/>
    <mergeCell ref="A16:M16"/>
    <mergeCell ref="A1:N1"/>
    <mergeCell ref="A2:N2"/>
    <mergeCell ref="H3:L3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" right="0.43" top="0.55" bottom="0.47" header="0.51" footer="0.31"/>
  <pageSetup horizontalDpi="600" verticalDpi="600" orientation="landscape" paperSize="9" r:id="rId1"/>
  <headerFooter scaleWithDoc="0" alignWithMargins="0">
    <oddFooter>&amp;C&amp;"宋体"&amp;10Page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2017-10-27T07:23:52Z</cp:lastPrinted>
  <dcterms:created xsi:type="dcterms:W3CDTF">2017-09-12T11:48:47Z</dcterms:created>
  <dcterms:modified xsi:type="dcterms:W3CDTF">2017-10-27T07:23:53Z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