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<sst xmlns="http://schemas.openxmlformats.org/spreadsheetml/2006/main" count="229" uniqueCount="143">
  <si>
    <t>襄阳市2017年度考试录用公务员党群口职位第二批拟录用人员名单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</si>
  <si>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</si>
  <si>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</si>
  <si>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</si>
  <si>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</si>
  <si>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</si>
  <si>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</si>
  <si>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</si>
  <si>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</si>
  <si>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</si>
  <si>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</si>
  <si>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</si>
  <si>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综合分数</t>
  </si>
  <si>
    <t>毕业院校名称</t>
  </si>
  <si>
    <t>工作单位</t>
  </si>
  <si>
    <t>备注</t>
  </si>
  <si>
    <t>行测</t>
  </si>
  <si>
    <t>申论</t>
  </si>
  <si>
    <t>公安基础知识</t>
  </si>
  <si>
    <t>综合知识测评成绩</t>
  </si>
  <si>
    <t>笔试折算分</t>
  </si>
  <si>
    <t>襄阳市中级人民法院</t>
  </si>
  <si>
    <t>文字综合岗</t>
  </si>
  <si>
    <t>2002003001007</t>
  </si>
  <si>
    <t>1</t>
  </si>
  <si>
    <t>王浩</t>
  </si>
  <si>
    <t>男</t>
  </si>
  <si>
    <t>102060200917</t>
  </si>
  <si>
    <t>长江大学</t>
  </si>
  <si>
    <t>十堰市郧西县六郎乡政府</t>
  </si>
  <si>
    <t>信息技术岗</t>
  </si>
  <si>
    <t>2002003001008</t>
  </si>
  <si>
    <t>吴涛</t>
  </si>
  <si>
    <t>102060402118</t>
  </si>
  <si>
    <t>武汉轻工大学</t>
  </si>
  <si>
    <t>杭州三汇信息工程有限公司</t>
  </si>
  <si>
    <t>襄阳高新技术产业开发区人民法院</t>
  </si>
  <si>
    <t>2002003001010</t>
  </si>
  <si>
    <t>牛青山</t>
  </si>
  <si>
    <t>102060305608</t>
  </si>
  <si>
    <t>湖北省汉江兴隆水利枢纽管理局</t>
  </si>
  <si>
    <t>襄阳市委党校</t>
  </si>
  <si>
    <t>教研教学岗1</t>
  </si>
  <si>
    <t>2002003001022</t>
  </si>
  <si>
    <t>宁玉</t>
  </si>
  <si>
    <t>女</t>
  </si>
  <si>
    <t>102060403430</t>
  </si>
  <si>
    <t>吉林大学</t>
  </si>
  <si>
    <t>江苏省涟水县南集镇人民政府</t>
  </si>
  <si>
    <t>教研教学岗2</t>
  </si>
  <si>
    <t>2002003001023</t>
  </si>
  <si>
    <t>张小倩</t>
  </si>
  <si>
    <t>102060404302</t>
  </si>
  <si>
    <t>华中师范大学</t>
  </si>
  <si>
    <t>襄城区发展和改革局</t>
  </si>
  <si>
    <t>科研管理岗</t>
  </si>
  <si>
    <t>2002003001024</t>
  </si>
  <si>
    <t>钱娟</t>
  </si>
  <si>
    <t>102060400603</t>
  </si>
  <si>
    <t>湖北工业大学</t>
  </si>
  <si>
    <t>湖北省劳务经济开发有限公司</t>
  </si>
  <si>
    <t>行管后勤岗</t>
  </si>
  <si>
    <t>2002003001025</t>
  </si>
  <si>
    <t>赵亮</t>
  </si>
  <si>
    <t>102060103812</t>
  </si>
  <si>
    <t>临沂大学</t>
  </si>
  <si>
    <t>黄石市阳新县枫林镇人民政府</t>
  </si>
  <si>
    <t>图书管理岗</t>
  </si>
  <si>
    <t>2002003001026</t>
  </si>
  <si>
    <t>汪文龙</t>
  </si>
  <si>
    <t>102060501415</t>
  </si>
  <si>
    <t>中国地质大学（北京）</t>
  </si>
  <si>
    <t>无</t>
  </si>
  <si>
    <t>宜城市小河镇人民政府</t>
  </si>
  <si>
    <t>办公室综合岗</t>
  </si>
  <si>
    <t>2002003014002</t>
  </si>
  <si>
    <t>胡玲</t>
  </si>
  <si>
    <t>101427202116</t>
  </si>
  <si>
    <t>中共湖北省委党校</t>
  </si>
  <si>
    <t>宜城市雷河镇胡尔村村民委员会</t>
  </si>
  <si>
    <t>宜城市王集镇人民政府</t>
  </si>
  <si>
    <t>2002003014003</t>
  </si>
  <si>
    <t>柳伟</t>
  </si>
  <si>
    <t>襄阳职业技术学院</t>
  </si>
  <si>
    <t>宜城市流水镇莲花池村</t>
  </si>
  <si>
    <t>南漳县长坪镇人民政府</t>
  </si>
  <si>
    <t>2002003014004</t>
  </si>
  <si>
    <t>杨忠贵</t>
  </si>
  <si>
    <t>南漳县第三中学</t>
  </si>
  <si>
    <t>南漳县长坪镇长坪社区</t>
  </si>
  <si>
    <t>南漳县薛坪镇人民政府</t>
  </si>
  <si>
    <t>2002003014005</t>
  </si>
  <si>
    <t>张巍</t>
  </si>
  <si>
    <t>南漳县薛坪镇薛家坪社区</t>
  </si>
  <si>
    <t>南漳县板桥镇人民政府</t>
  </si>
  <si>
    <t>2002003014006</t>
  </si>
  <si>
    <t>宋鹏程</t>
  </si>
  <si>
    <t>南漳县成人中等专业学校</t>
  </si>
  <si>
    <t>南漳县板桥镇新集村</t>
  </si>
  <si>
    <t>南漳县巡检镇人民政府</t>
  </si>
  <si>
    <t>2002003014007</t>
  </si>
  <si>
    <t>2</t>
  </si>
  <si>
    <t>敖光义</t>
  </si>
  <si>
    <t>中央广播电视大学</t>
  </si>
  <si>
    <t>南漳县肖堰镇肖家堰村</t>
  </si>
  <si>
    <t>吴金龙</t>
  </si>
  <si>
    <t>南漳县武安镇堰河社区居委会</t>
  </si>
  <si>
    <t>南漳县东巩镇人民政府</t>
  </si>
  <si>
    <t>2002003014008</t>
  </si>
  <si>
    <t>姚相兰</t>
  </si>
  <si>
    <t>湖北城市建设职业技术学院</t>
  </si>
  <si>
    <t>谷城县乡镇</t>
  </si>
  <si>
    <t>2002003014010</t>
  </si>
  <si>
    <t>3</t>
  </si>
  <si>
    <t>郭瑞</t>
  </si>
  <si>
    <t>谷城经济开发区聂家滩社区居委会</t>
  </si>
  <si>
    <t>李晓庆</t>
  </si>
  <si>
    <t>谷城县石花镇翠花铺村村委会</t>
  </si>
  <si>
    <t>孕期</t>
  </si>
  <si>
    <t>江婷</t>
  </si>
  <si>
    <t>襄樊职业技术学院</t>
  </si>
  <si>
    <t>谷城县石花镇小坦山村村委会</t>
  </si>
  <si>
    <t>老河口市乡镇</t>
  </si>
  <si>
    <t>社会事务岗</t>
  </si>
  <si>
    <t>2002003014011</t>
  </si>
  <si>
    <t>王樊</t>
  </si>
  <si>
    <t>101427202516</t>
  </si>
  <si>
    <t>南昌理工学院</t>
  </si>
  <si>
    <t>老河口市光化办事处秋丰路社区</t>
  </si>
  <si>
    <t>任珊珊</t>
  </si>
  <si>
    <t>101427208012</t>
  </si>
  <si>
    <t>华中师范大学汉口分校</t>
  </si>
  <si>
    <t>老河口市光化办事处太平街社区</t>
  </si>
  <si>
    <t>襄州区黄龙镇人民政府</t>
  </si>
  <si>
    <t>2002003014012</t>
  </si>
  <si>
    <t>黄青</t>
  </si>
  <si>
    <t>湖北汽车工业学院科技学院</t>
  </si>
  <si>
    <t>襄州区黄龙镇陈桥村委会</t>
  </si>
  <si>
    <t>襄阳高新技术产业开发区米庄镇人民政府</t>
  </si>
  <si>
    <t>2002003014013</t>
  </si>
  <si>
    <t>吕伟</t>
  </si>
  <si>
    <t>襄樊学院</t>
  </si>
  <si>
    <t>高新区东风街道东风社区居委会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</si>
</sst>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\(0.0000\)"/>
    <numFmt numFmtId="178" formatCode="0.0_ "/>
    <numFmt numFmtId="179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9"/>
      <name val="黑体"/>
      <family val="3"/>
    </font>
    <font>
      <sz val="9"/>
      <name val="宋体"/>
      <family val="0"/>
    </font>
    <font>
      <sz val="18"/>
      <name val="宋体"/>
      <family val="0"/>
    </font>
    <font>
      <sz val="9"/>
      <name val="仿宋_GB2312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vertical="center" wrapText="1"/>
      <protection/>
    </xf>
    <xf numFmtId="0" fontId="5" fillId="0" borderId="9" xfId="63" applyNumberFormat="1" applyFont="1" applyFill="1" applyBorder="1" applyAlignment="1">
      <alignment horizontal="left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left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5" applyNumberFormat="1" applyFont="1" applyFill="1" applyBorder="1" applyAlignment="1">
      <alignment vertical="center" wrapText="1"/>
      <protection/>
    </xf>
    <xf numFmtId="0" fontId="5" fillId="0" borderId="9" xfId="65" applyNumberFormat="1" applyFont="1" applyFill="1" applyBorder="1" applyAlignment="1">
      <alignment horizontal="left" vertical="center" wrapText="1"/>
      <protection/>
    </xf>
    <xf numFmtId="0" fontId="5" fillId="0" borderId="9" xfId="65" applyNumberFormat="1" applyFont="1" applyFill="1" applyBorder="1" applyAlignment="1">
      <alignment horizontal="center" vertical="center" wrapText="1"/>
      <protection/>
    </xf>
    <xf numFmtId="49" fontId="5" fillId="0" borderId="9" xfId="65" applyNumberFormat="1" applyFont="1" applyFill="1" applyBorder="1" applyAlignment="1">
      <alignment horizontal="left" vertical="center" wrapText="1"/>
      <protection/>
    </xf>
    <xf numFmtId="49" fontId="5" fillId="0" borderId="0" xfId="65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7" fontId="5" fillId="0" borderId="9" xfId="63" applyNumberFormat="1" applyFont="1" applyFill="1" applyBorder="1" applyAlignment="1">
      <alignment horizontal="center" vertical="center" wrapText="1"/>
      <protection/>
    </xf>
    <xf numFmtId="178" fontId="5" fillId="0" borderId="9" xfId="65" applyNumberFormat="1" applyFont="1" applyFill="1" applyBorder="1" applyAlignment="1">
      <alignment horizontal="center" vertical="center" wrapText="1"/>
      <protection/>
    </xf>
    <xf numFmtId="179" fontId="5" fillId="0" borderId="9" xfId="65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0" fontId="48" fillId="0" borderId="9" xfId="6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9" xfId="63" applyNumberFormat="1" applyFont="1" applyFill="1" applyBorder="1" applyAlignment="1" quotePrefix="1">
      <alignment vertical="center" wrapText="1"/>
      <protection/>
    </xf>
    <xf numFmtId="0" fontId="5" fillId="0" borderId="9" xfId="63" applyNumberFormat="1" applyFont="1" applyFill="1" applyBorder="1" applyAlignment="1" quotePrefix="1">
      <alignment horizontal="left" vertical="center" wrapText="1"/>
      <protection/>
    </xf>
    <xf numFmtId="0" fontId="5" fillId="0" borderId="9" xfId="63" applyNumberFormat="1" applyFont="1" applyFill="1" applyBorder="1" applyAlignment="1" quotePrefix="1">
      <alignment horizontal="center" vertical="center" wrapText="1"/>
      <protection/>
    </xf>
    <xf numFmtId="49" fontId="5" fillId="0" borderId="9" xfId="63" applyNumberFormat="1" applyFont="1" applyFill="1" applyBorder="1" applyAlignment="1" quotePrefix="1">
      <alignment horizontal="left" vertical="center" wrapText="1"/>
      <protection/>
    </xf>
    <xf numFmtId="0" fontId="5" fillId="0" borderId="9" xfId="65" applyNumberFormat="1" applyFont="1" applyFill="1" applyBorder="1" applyAlignment="1" quotePrefix="1">
      <alignment vertical="center" wrapText="1"/>
      <protection/>
    </xf>
    <xf numFmtId="0" fontId="5" fillId="0" borderId="9" xfId="65" applyNumberFormat="1" applyFont="1" applyFill="1" applyBorder="1" applyAlignment="1" quotePrefix="1">
      <alignment horizontal="left" vertical="center" wrapText="1"/>
      <protection/>
    </xf>
    <xf numFmtId="0" fontId="5" fillId="0" borderId="9" xfId="65" applyNumberFormat="1" applyFont="1" applyFill="1" applyBorder="1" applyAlignment="1" quotePrefix="1">
      <alignment horizontal="center" vertical="center" wrapText="1"/>
      <protection/>
    </xf>
    <xf numFmtId="49" fontId="5" fillId="0" borderId="9" xfId="65" applyNumberFormat="1" applyFont="1" applyFill="1" applyBorder="1" applyAlignment="1" quotePrefix="1">
      <alignment horizontal="left" vertical="center" wrapText="1"/>
      <protection/>
    </xf>
    <xf numFmtId="49" fontId="5" fillId="0" borderId="0" xfId="65" applyNumberFormat="1" applyFont="1" applyFill="1" applyBorder="1" applyAlignment="1" quotePrefix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襄阳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SheetLayoutView="100" workbookViewId="0" topLeftCell="A4">
      <selection activeCell="V7" sqref="V7"/>
    </sheetView>
  </sheetViews>
  <sheetFormatPr defaultColWidth="9.00390625" defaultRowHeight="15"/>
  <cols>
    <col min="3" max="3" width="9.00390625" style="3" customWidth="1"/>
    <col min="4" max="5" width="4.00390625" style="0" customWidth="1"/>
    <col min="6" max="7" width="5.57421875" style="0" customWidth="1"/>
    <col min="8" max="8" width="9.7109375" style="3" customWidth="1"/>
    <col min="9" max="12" width="5.57421875" style="0" customWidth="1"/>
    <col min="13" max="13" width="6.8515625" style="0" customWidth="1"/>
    <col min="14" max="14" width="5.421875" style="0" customWidth="1"/>
    <col min="15" max="15" width="8.421875" style="0" customWidth="1"/>
    <col min="16" max="16" width="8.8515625" style="0" customWidth="1"/>
    <col min="19" max="19" width="4.8515625" style="4" customWidth="1"/>
  </cols>
  <sheetData>
    <row r="1" spans="1:19" s="1" customFormat="1" ht="42" customHeight="1">
      <c r="A1" s="5" t="s">
        <v>0</v>
      </c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27"/>
    </row>
    <row r="2" spans="1:19" s="2" customFormat="1" ht="14.25">
      <c r="A2" s="32" t="s">
        <v>1</v>
      </c>
      <c r="B2" s="32" t="s">
        <v>2</v>
      </c>
      <c r="C2" s="32" t="s">
        <v>3</v>
      </c>
      <c r="D2" s="32" t="s">
        <v>4</v>
      </c>
      <c r="E2" s="7" t="s">
        <v>5</v>
      </c>
      <c r="F2" s="32" t="s">
        <v>6</v>
      </c>
      <c r="G2" s="7" t="s">
        <v>7</v>
      </c>
      <c r="H2" s="32" t="s">
        <v>8</v>
      </c>
      <c r="I2" s="18" t="s">
        <v>9</v>
      </c>
      <c r="J2" s="19"/>
      <c r="K2" s="19"/>
      <c r="L2" s="19"/>
      <c r="M2" s="20"/>
      <c r="N2" s="21" t="s">
        <v>10</v>
      </c>
      <c r="O2" s="22" t="s">
        <v>11</v>
      </c>
      <c r="P2" s="21" t="s">
        <v>12</v>
      </c>
      <c r="Q2" s="32" t="s">
        <v>13</v>
      </c>
      <c r="R2" s="32" t="s">
        <v>14</v>
      </c>
      <c r="S2" s="21" t="s">
        <v>15</v>
      </c>
    </row>
    <row r="3" spans="1:19" s="2" customFormat="1" ht="33.75">
      <c r="A3" s="7"/>
      <c r="B3" s="7"/>
      <c r="C3" s="7"/>
      <c r="D3" s="7"/>
      <c r="E3" s="7"/>
      <c r="F3" s="7"/>
      <c r="G3" s="7"/>
      <c r="H3" s="7"/>
      <c r="I3" s="7" t="s">
        <v>16</v>
      </c>
      <c r="J3" s="32" t="s">
        <v>17</v>
      </c>
      <c r="K3" s="32" t="s">
        <v>18</v>
      </c>
      <c r="L3" s="7" t="s">
        <v>19</v>
      </c>
      <c r="M3" s="32" t="s">
        <v>20</v>
      </c>
      <c r="N3" s="23"/>
      <c r="O3" s="23"/>
      <c r="P3" s="23"/>
      <c r="Q3" s="7"/>
      <c r="R3" s="7"/>
      <c r="S3" s="23"/>
    </row>
    <row r="4" spans="1:20" s="2" customFormat="1" ht="33.75">
      <c r="A4" s="33" t="s">
        <v>21</v>
      </c>
      <c r="B4" s="33" t="s">
        <v>22</v>
      </c>
      <c r="C4" s="34" t="s">
        <v>23</v>
      </c>
      <c r="D4" s="35" t="s">
        <v>24</v>
      </c>
      <c r="E4" s="10">
        <v>1</v>
      </c>
      <c r="F4" s="35" t="s">
        <v>25</v>
      </c>
      <c r="G4" s="35" t="s">
        <v>26</v>
      </c>
      <c r="H4" s="36" t="s">
        <v>27</v>
      </c>
      <c r="I4" s="10">
        <v>61.6</v>
      </c>
      <c r="J4" s="10">
        <v>58.5</v>
      </c>
      <c r="K4" s="10"/>
      <c r="L4" s="10"/>
      <c r="M4" s="10">
        <v>30.1025</v>
      </c>
      <c r="N4" s="10"/>
      <c r="O4" s="10">
        <v>85</v>
      </c>
      <c r="P4" s="24">
        <f aca="true" t="shared" si="0" ref="P4:P22">M4+O4*50%</f>
        <v>72.60249999999999</v>
      </c>
      <c r="Q4" s="33" t="s">
        <v>28</v>
      </c>
      <c r="R4" s="33" t="s">
        <v>29</v>
      </c>
      <c r="S4" s="28"/>
      <c r="T4" s="29"/>
    </row>
    <row r="5" spans="1:20" s="2" customFormat="1" ht="33.75">
      <c r="A5" s="33" t="s">
        <v>21</v>
      </c>
      <c r="B5" s="33" t="s">
        <v>30</v>
      </c>
      <c r="C5" s="34" t="s">
        <v>31</v>
      </c>
      <c r="D5" s="35" t="s">
        <v>24</v>
      </c>
      <c r="E5" s="10">
        <v>1</v>
      </c>
      <c r="F5" s="35" t="s">
        <v>32</v>
      </c>
      <c r="G5" s="35" t="s">
        <v>26</v>
      </c>
      <c r="H5" s="36" t="s">
        <v>33</v>
      </c>
      <c r="I5" s="10">
        <v>60.8</v>
      </c>
      <c r="J5" s="10">
        <v>53</v>
      </c>
      <c r="K5" s="10"/>
      <c r="L5" s="10"/>
      <c r="M5" s="10">
        <v>28.645</v>
      </c>
      <c r="N5" s="10"/>
      <c r="O5" s="10">
        <v>76</v>
      </c>
      <c r="P5" s="24">
        <f t="shared" si="0"/>
        <v>66.645</v>
      </c>
      <c r="Q5" s="33" t="s">
        <v>34</v>
      </c>
      <c r="R5" s="33" t="s">
        <v>35</v>
      </c>
      <c r="S5" s="28"/>
      <c r="T5" s="29"/>
    </row>
    <row r="6" spans="1:20" s="2" customFormat="1" ht="45.75" customHeight="1">
      <c r="A6" s="33" t="s">
        <v>36</v>
      </c>
      <c r="B6" s="33" t="s">
        <v>22</v>
      </c>
      <c r="C6" s="34" t="s">
        <v>37</v>
      </c>
      <c r="D6" s="12" t="s">
        <v>24</v>
      </c>
      <c r="E6" s="10">
        <v>1</v>
      </c>
      <c r="F6" s="35" t="s">
        <v>38</v>
      </c>
      <c r="G6" s="35" t="s">
        <v>26</v>
      </c>
      <c r="H6" s="36" t="s">
        <v>39</v>
      </c>
      <c r="I6" s="10">
        <v>58.4</v>
      </c>
      <c r="J6" s="10">
        <v>66.5</v>
      </c>
      <c r="K6" s="10"/>
      <c r="L6" s="10"/>
      <c r="M6" s="10">
        <v>31.0225</v>
      </c>
      <c r="N6" s="10"/>
      <c r="O6" s="10">
        <v>82.1</v>
      </c>
      <c r="P6" s="24">
        <f t="shared" si="0"/>
        <v>72.07249999999999</v>
      </c>
      <c r="Q6" s="33" t="s">
        <v>34</v>
      </c>
      <c r="R6" s="8" t="s">
        <v>40</v>
      </c>
      <c r="S6" s="28"/>
      <c r="T6" s="29"/>
    </row>
    <row r="7" spans="1:20" s="2" customFormat="1" ht="33.75">
      <c r="A7" s="33" t="s">
        <v>41</v>
      </c>
      <c r="B7" s="33" t="s">
        <v>42</v>
      </c>
      <c r="C7" s="34" t="s">
        <v>43</v>
      </c>
      <c r="D7" s="35" t="s">
        <v>24</v>
      </c>
      <c r="E7" s="10">
        <v>1</v>
      </c>
      <c r="F7" s="35" t="s">
        <v>44</v>
      </c>
      <c r="G7" s="35" t="s">
        <v>45</v>
      </c>
      <c r="H7" s="36" t="s">
        <v>46</v>
      </c>
      <c r="I7" s="10">
        <v>61.6</v>
      </c>
      <c r="J7" s="10">
        <v>61</v>
      </c>
      <c r="K7" s="10"/>
      <c r="L7" s="10"/>
      <c r="M7" s="10">
        <v>30.665</v>
      </c>
      <c r="N7" s="10"/>
      <c r="O7" s="10">
        <v>86.2</v>
      </c>
      <c r="P7" s="24">
        <f t="shared" si="0"/>
        <v>73.765</v>
      </c>
      <c r="Q7" s="33" t="s">
        <v>47</v>
      </c>
      <c r="R7" s="33" t="s">
        <v>48</v>
      </c>
      <c r="S7" s="28"/>
      <c r="T7" s="29"/>
    </row>
    <row r="8" spans="1:20" s="2" customFormat="1" ht="22.5">
      <c r="A8" s="33" t="s">
        <v>41</v>
      </c>
      <c r="B8" s="33" t="s">
        <v>49</v>
      </c>
      <c r="C8" s="34" t="s">
        <v>50</v>
      </c>
      <c r="D8" s="35" t="s">
        <v>24</v>
      </c>
      <c r="E8" s="10">
        <v>1</v>
      </c>
      <c r="F8" s="35" t="s">
        <v>51</v>
      </c>
      <c r="G8" s="35" t="s">
        <v>45</v>
      </c>
      <c r="H8" s="36" t="s">
        <v>52</v>
      </c>
      <c r="I8" s="10">
        <v>63.2</v>
      </c>
      <c r="J8" s="10">
        <v>63</v>
      </c>
      <c r="K8" s="10"/>
      <c r="L8" s="10"/>
      <c r="M8" s="10">
        <v>31.555</v>
      </c>
      <c r="N8" s="10"/>
      <c r="O8" s="10">
        <v>81</v>
      </c>
      <c r="P8" s="24">
        <f t="shared" si="0"/>
        <v>72.055</v>
      </c>
      <c r="Q8" s="33" t="s">
        <v>53</v>
      </c>
      <c r="R8" s="33" t="s">
        <v>54</v>
      </c>
      <c r="S8" s="28"/>
      <c r="T8" s="29"/>
    </row>
    <row r="9" spans="1:20" s="2" customFormat="1" ht="33.75">
      <c r="A9" s="33" t="s">
        <v>41</v>
      </c>
      <c r="B9" s="33" t="s">
        <v>55</v>
      </c>
      <c r="C9" s="34" t="s">
        <v>56</v>
      </c>
      <c r="D9" s="35" t="s">
        <v>24</v>
      </c>
      <c r="E9" s="10">
        <v>1</v>
      </c>
      <c r="F9" s="35" t="s">
        <v>57</v>
      </c>
      <c r="G9" s="35" t="s">
        <v>45</v>
      </c>
      <c r="H9" s="36" t="s">
        <v>58</v>
      </c>
      <c r="I9" s="10">
        <v>55.2</v>
      </c>
      <c r="J9" s="10">
        <v>65.5</v>
      </c>
      <c r="K9" s="10"/>
      <c r="L9" s="10"/>
      <c r="M9" s="10">
        <v>29.9175</v>
      </c>
      <c r="N9" s="10"/>
      <c r="O9" s="10">
        <v>86.8</v>
      </c>
      <c r="P9" s="24">
        <f t="shared" si="0"/>
        <v>73.3175</v>
      </c>
      <c r="Q9" s="33" t="s">
        <v>59</v>
      </c>
      <c r="R9" s="33" t="s">
        <v>60</v>
      </c>
      <c r="S9" s="28"/>
      <c r="T9" s="29"/>
    </row>
    <row r="10" spans="1:20" s="2" customFormat="1" ht="33.75">
      <c r="A10" s="33" t="s">
        <v>41</v>
      </c>
      <c r="B10" s="33" t="s">
        <v>61</v>
      </c>
      <c r="C10" s="34" t="s">
        <v>62</v>
      </c>
      <c r="D10" s="35" t="s">
        <v>24</v>
      </c>
      <c r="E10" s="10">
        <v>1</v>
      </c>
      <c r="F10" s="35" t="s">
        <v>63</v>
      </c>
      <c r="G10" s="35" t="s">
        <v>26</v>
      </c>
      <c r="H10" s="36" t="s">
        <v>64</v>
      </c>
      <c r="I10" s="10">
        <v>60</v>
      </c>
      <c r="J10" s="10">
        <v>63</v>
      </c>
      <c r="K10" s="10"/>
      <c r="L10" s="10"/>
      <c r="M10" s="10">
        <v>30.675</v>
      </c>
      <c r="N10" s="10"/>
      <c r="O10" s="10">
        <v>84.3</v>
      </c>
      <c r="P10" s="24">
        <f t="shared" si="0"/>
        <v>72.825</v>
      </c>
      <c r="Q10" s="33" t="s">
        <v>65</v>
      </c>
      <c r="R10" s="33" t="s">
        <v>66</v>
      </c>
      <c r="S10" s="28"/>
      <c r="T10" s="29"/>
    </row>
    <row r="11" spans="1:20" s="2" customFormat="1" ht="31.5" customHeight="1">
      <c r="A11" s="33" t="s">
        <v>41</v>
      </c>
      <c r="B11" s="33" t="s">
        <v>67</v>
      </c>
      <c r="C11" s="34" t="s">
        <v>68</v>
      </c>
      <c r="D11" s="35" t="s">
        <v>24</v>
      </c>
      <c r="E11" s="10">
        <v>1</v>
      </c>
      <c r="F11" s="35" t="s">
        <v>69</v>
      </c>
      <c r="G11" s="35" t="s">
        <v>26</v>
      </c>
      <c r="H11" s="36" t="s">
        <v>70</v>
      </c>
      <c r="I11" s="10">
        <v>62.4</v>
      </c>
      <c r="J11" s="10">
        <v>60</v>
      </c>
      <c r="K11" s="10"/>
      <c r="L11" s="10"/>
      <c r="M11" s="10">
        <v>30.66</v>
      </c>
      <c r="N11" s="10"/>
      <c r="O11" s="10">
        <v>81.6</v>
      </c>
      <c r="P11" s="24">
        <f t="shared" si="0"/>
        <v>71.46</v>
      </c>
      <c r="Q11" s="33" t="s">
        <v>71</v>
      </c>
      <c r="R11" s="33" t="s">
        <v>72</v>
      </c>
      <c r="S11" s="28"/>
      <c r="T11" s="29"/>
    </row>
    <row r="12" spans="1:20" s="2" customFormat="1" ht="33.75">
      <c r="A12" s="37" t="s">
        <v>73</v>
      </c>
      <c r="B12" s="37" t="s">
        <v>74</v>
      </c>
      <c r="C12" s="38" t="s">
        <v>75</v>
      </c>
      <c r="D12" s="39" t="s">
        <v>24</v>
      </c>
      <c r="E12" s="15">
        <v>1</v>
      </c>
      <c r="F12" s="39" t="s">
        <v>76</v>
      </c>
      <c r="G12" s="39" t="s">
        <v>45</v>
      </c>
      <c r="H12" s="40" t="s">
        <v>77</v>
      </c>
      <c r="I12" s="15"/>
      <c r="J12" s="15"/>
      <c r="K12" s="15"/>
      <c r="L12" s="15">
        <v>76</v>
      </c>
      <c r="M12" s="15">
        <v>38</v>
      </c>
      <c r="N12" s="15"/>
      <c r="O12" s="25">
        <v>84.7</v>
      </c>
      <c r="P12" s="24">
        <f t="shared" si="0"/>
        <v>80.35</v>
      </c>
      <c r="Q12" s="37" t="s">
        <v>78</v>
      </c>
      <c r="R12" s="37" t="s">
        <v>79</v>
      </c>
      <c r="S12" s="28"/>
      <c r="T12" s="29"/>
    </row>
    <row r="13" spans="1:20" s="2" customFormat="1" ht="31.5" customHeight="1">
      <c r="A13" s="37" t="s">
        <v>80</v>
      </c>
      <c r="B13" s="37" t="s">
        <v>74</v>
      </c>
      <c r="C13" s="38" t="s">
        <v>81</v>
      </c>
      <c r="D13" s="39" t="s">
        <v>24</v>
      </c>
      <c r="E13" s="15">
        <v>1</v>
      </c>
      <c r="F13" s="39" t="s">
        <v>82</v>
      </c>
      <c r="G13" s="39" t="s">
        <v>26</v>
      </c>
      <c r="H13" s="40" t="s">
        <v>77</v>
      </c>
      <c r="I13" s="15"/>
      <c r="J13" s="15"/>
      <c r="K13" s="15"/>
      <c r="L13" s="15">
        <v>77.5</v>
      </c>
      <c r="M13" s="15">
        <v>38.75</v>
      </c>
      <c r="N13" s="15"/>
      <c r="O13" s="25">
        <v>80.9</v>
      </c>
      <c r="P13" s="24">
        <f t="shared" si="0"/>
        <v>79.2</v>
      </c>
      <c r="Q13" s="37" t="s">
        <v>83</v>
      </c>
      <c r="R13" s="37" t="s">
        <v>84</v>
      </c>
      <c r="S13" s="28"/>
      <c r="T13" s="29"/>
    </row>
    <row r="14" spans="1:20" s="2" customFormat="1" ht="28.5" customHeight="1">
      <c r="A14" s="37" t="s">
        <v>85</v>
      </c>
      <c r="B14" s="37" t="s">
        <v>74</v>
      </c>
      <c r="C14" s="38" t="s">
        <v>86</v>
      </c>
      <c r="D14" s="39" t="s">
        <v>24</v>
      </c>
      <c r="E14" s="15">
        <v>1</v>
      </c>
      <c r="F14" s="39" t="s">
        <v>87</v>
      </c>
      <c r="G14" s="39" t="s">
        <v>26</v>
      </c>
      <c r="H14" s="40" t="s">
        <v>77</v>
      </c>
      <c r="I14" s="15"/>
      <c r="J14" s="15"/>
      <c r="K14" s="15"/>
      <c r="L14" s="15">
        <v>80.5</v>
      </c>
      <c r="M14" s="15">
        <v>40.25</v>
      </c>
      <c r="N14" s="15"/>
      <c r="O14" s="26">
        <v>83.2</v>
      </c>
      <c r="P14" s="24">
        <f t="shared" si="0"/>
        <v>81.85</v>
      </c>
      <c r="Q14" s="37" t="s">
        <v>88</v>
      </c>
      <c r="R14" s="37" t="s">
        <v>89</v>
      </c>
      <c r="S14" s="30"/>
      <c r="T14" s="31"/>
    </row>
    <row r="15" spans="1:20" s="2" customFormat="1" ht="33.75">
      <c r="A15" s="37" t="s">
        <v>90</v>
      </c>
      <c r="B15" s="37" t="s">
        <v>74</v>
      </c>
      <c r="C15" s="38" t="s">
        <v>91</v>
      </c>
      <c r="D15" s="39" t="s">
        <v>24</v>
      </c>
      <c r="E15" s="15">
        <v>1</v>
      </c>
      <c r="F15" s="39" t="s">
        <v>92</v>
      </c>
      <c r="G15" s="39" t="s">
        <v>26</v>
      </c>
      <c r="H15" s="40" t="s">
        <v>77</v>
      </c>
      <c r="I15" s="15"/>
      <c r="J15" s="15"/>
      <c r="K15" s="15"/>
      <c r="L15" s="15">
        <v>72.5</v>
      </c>
      <c r="M15" s="15">
        <v>36.25</v>
      </c>
      <c r="N15" s="15"/>
      <c r="O15" s="26">
        <v>82.7</v>
      </c>
      <c r="P15" s="24">
        <f t="shared" si="0"/>
        <v>77.6</v>
      </c>
      <c r="Q15" s="37" t="s">
        <v>78</v>
      </c>
      <c r="R15" s="37" t="s">
        <v>93</v>
      </c>
      <c r="S15" s="30"/>
      <c r="T15" s="31"/>
    </row>
    <row r="16" spans="1:20" s="2" customFormat="1" ht="33.75">
      <c r="A16" s="37" t="s">
        <v>94</v>
      </c>
      <c r="B16" s="37" t="s">
        <v>74</v>
      </c>
      <c r="C16" s="38" t="s">
        <v>95</v>
      </c>
      <c r="D16" s="39" t="s">
        <v>24</v>
      </c>
      <c r="E16" s="15">
        <v>1</v>
      </c>
      <c r="F16" s="39" t="s">
        <v>96</v>
      </c>
      <c r="G16" s="39" t="s">
        <v>26</v>
      </c>
      <c r="H16" s="40" t="s">
        <v>77</v>
      </c>
      <c r="I16" s="15"/>
      <c r="J16" s="15"/>
      <c r="K16" s="15"/>
      <c r="L16" s="15">
        <v>70.5</v>
      </c>
      <c r="M16" s="15">
        <v>35.25</v>
      </c>
      <c r="N16" s="15"/>
      <c r="O16" s="26">
        <v>82.3</v>
      </c>
      <c r="P16" s="24">
        <f t="shared" si="0"/>
        <v>76.4</v>
      </c>
      <c r="Q16" s="37" t="s">
        <v>97</v>
      </c>
      <c r="R16" s="37" t="s">
        <v>98</v>
      </c>
      <c r="S16" s="30"/>
      <c r="T16" s="31"/>
    </row>
    <row r="17" spans="1:20" s="2" customFormat="1" ht="22.5">
      <c r="A17" s="37" t="s">
        <v>99</v>
      </c>
      <c r="B17" s="37" t="s">
        <v>74</v>
      </c>
      <c r="C17" s="38" t="s">
        <v>100</v>
      </c>
      <c r="D17" s="39" t="s">
        <v>101</v>
      </c>
      <c r="E17" s="15">
        <v>1</v>
      </c>
      <c r="F17" s="39" t="s">
        <v>102</v>
      </c>
      <c r="G17" s="39" t="s">
        <v>26</v>
      </c>
      <c r="H17" s="40" t="s">
        <v>77</v>
      </c>
      <c r="I17" s="15"/>
      <c r="J17" s="15"/>
      <c r="K17" s="15"/>
      <c r="L17" s="15">
        <v>70</v>
      </c>
      <c r="M17" s="15">
        <v>35</v>
      </c>
      <c r="N17" s="15"/>
      <c r="O17" s="26">
        <v>81.8</v>
      </c>
      <c r="P17" s="24">
        <f t="shared" si="0"/>
        <v>75.9</v>
      </c>
      <c r="Q17" s="37" t="s">
        <v>103</v>
      </c>
      <c r="R17" s="37" t="s">
        <v>104</v>
      </c>
      <c r="S17" s="30"/>
      <c r="T17" s="31"/>
    </row>
    <row r="18" spans="1:20" s="2" customFormat="1" ht="33.75">
      <c r="A18" s="37" t="s">
        <v>99</v>
      </c>
      <c r="B18" s="37" t="s">
        <v>74</v>
      </c>
      <c r="C18" s="38" t="s">
        <v>100</v>
      </c>
      <c r="D18" s="39" t="s">
        <v>101</v>
      </c>
      <c r="E18" s="15">
        <v>2</v>
      </c>
      <c r="F18" s="39" t="s">
        <v>105</v>
      </c>
      <c r="G18" s="39" t="s">
        <v>26</v>
      </c>
      <c r="H18" s="40" t="s">
        <v>77</v>
      </c>
      <c r="I18" s="15"/>
      <c r="J18" s="15"/>
      <c r="K18" s="15"/>
      <c r="L18" s="15">
        <v>71</v>
      </c>
      <c r="M18" s="15">
        <v>35.5</v>
      </c>
      <c r="N18" s="15"/>
      <c r="O18" s="26">
        <v>76.6</v>
      </c>
      <c r="P18" s="24">
        <f t="shared" si="0"/>
        <v>73.8</v>
      </c>
      <c r="Q18" s="37" t="s">
        <v>83</v>
      </c>
      <c r="R18" s="37" t="s">
        <v>106</v>
      </c>
      <c r="S18" s="30"/>
      <c r="T18" s="31"/>
    </row>
    <row r="19" spans="1:20" s="2" customFormat="1" ht="33.75">
      <c r="A19" s="37" t="s">
        <v>107</v>
      </c>
      <c r="B19" s="37" t="s">
        <v>22</v>
      </c>
      <c r="C19" s="38" t="s">
        <v>108</v>
      </c>
      <c r="D19" s="39" t="s">
        <v>24</v>
      </c>
      <c r="E19" s="15">
        <v>1</v>
      </c>
      <c r="F19" s="39" t="s">
        <v>109</v>
      </c>
      <c r="G19" s="39" t="s">
        <v>45</v>
      </c>
      <c r="H19" s="40" t="s">
        <v>77</v>
      </c>
      <c r="I19" s="15"/>
      <c r="J19" s="15"/>
      <c r="K19" s="15"/>
      <c r="L19" s="15">
        <v>66.5</v>
      </c>
      <c r="M19" s="15">
        <v>33.25</v>
      </c>
      <c r="N19" s="15"/>
      <c r="O19" s="26">
        <v>82.7</v>
      </c>
      <c r="P19" s="24">
        <f t="shared" si="0"/>
        <v>74.6</v>
      </c>
      <c r="Q19" s="37" t="s">
        <v>110</v>
      </c>
      <c r="R19" s="37" t="s">
        <v>93</v>
      </c>
      <c r="S19" s="30"/>
      <c r="T19" s="31"/>
    </row>
    <row r="20" spans="1:20" s="2" customFormat="1" ht="33.75">
      <c r="A20" s="37" t="s">
        <v>111</v>
      </c>
      <c r="B20" s="37" t="s">
        <v>74</v>
      </c>
      <c r="C20" s="38" t="s">
        <v>112</v>
      </c>
      <c r="D20" s="39" t="s">
        <v>113</v>
      </c>
      <c r="E20" s="15">
        <v>1</v>
      </c>
      <c r="F20" s="39" t="s">
        <v>114</v>
      </c>
      <c r="G20" s="39" t="s">
        <v>26</v>
      </c>
      <c r="H20" s="40" t="s">
        <v>77</v>
      </c>
      <c r="I20" s="15"/>
      <c r="J20" s="15"/>
      <c r="K20" s="15"/>
      <c r="L20" s="15">
        <v>70</v>
      </c>
      <c r="M20" s="15">
        <v>35</v>
      </c>
      <c r="N20" s="15"/>
      <c r="O20" s="26">
        <v>84.8</v>
      </c>
      <c r="P20" s="24">
        <f t="shared" si="0"/>
        <v>77.4</v>
      </c>
      <c r="Q20" s="37" t="s">
        <v>83</v>
      </c>
      <c r="R20" s="37" t="s">
        <v>115</v>
      </c>
      <c r="S20" s="28"/>
      <c r="T20" s="29"/>
    </row>
    <row r="21" spans="1:20" s="2" customFormat="1" ht="37.5" customHeight="1">
      <c r="A21" s="37" t="s">
        <v>111</v>
      </c>
      <c r="B21" s="37" t="s">
        <v>74</v>
      </c>
      <c r="C21" s="38" t="s">
        <v>112</v>
      </c>
      <c r="D21" s="39" t="s">
        <v>113</v>
      </c>
      <c r="E21" s="15">
        <v>2</v>
      </c>
      <c r="F21" s="39" t="s">
        <v>116</v>
      </c>
      <c r="G21" s="39" t="s">
        <v>45</v>
      </c>
      <c r="H21" s="41" t="s">
        <v>77</v>
      </c>
      <c r="I21" s="15"/>
      <c r="J21" s="15"/>
      <c r="K21" s="15"/>
      <c r="L21" s="15">
        <v>71</v>
      </c>
      <c r="M21" s="15">
        <v>35.5</v>
      </c>
      <c r="N21" s="15"/>
      <c r="O21" s="26">
        <v>82</v>
      </c>
      <c r="P21" s="24">
        <f t="shared" si="0"/>
        <v>76.5</v>
      </c>
      <c r="Q21" s="37" t="s">
        <v>78</v>
      </c>
      <c r="R21" s="37" t="s">
        <v>117</v>
      </c>
      <c r="S21" s="28" t="s">
        <v>118</v>
      </c>
      <c r="T21" s="29"/>
    </row>
    <row r="22" spans="1:20" s="2" customFormat="1" ht="37.5" customHeight="1">
      <c r="A22" s="37" t="s">
        <v>111</v>
      </c>
      <c r="B22" s="37" t="s">
        <v>74</v>
      </c>
      <c r="C22" s="38" t="s">
        <v>112</v>
      </c>
      <c r="D22" s="39" t="s">
        <v>113</v>
      </c>
      <c r="E22" s="15">
        <v>3</v>
      </c>
      <c r="F22" s="39" t="s">
        <v>119</v>
      </c>
      <c r="G22" s="39" t="s">
        <v>45</v>
      </c>
      <c r="H22" s="40" t="s">
        <v>77</v>
      </c>
      <c r="I22" s="15"/>
      <c r="J22" s="15"/>
      <c r="K22" s="15"/>
      <c r="L22" s="15">
        <v>68</v>
      </c>
      <c r="M22" s="15">
        <v>34</v>
      </c>
      <c r="N22" s="15"/>
      <c r="O22" s="26">
        <v>84.8</v>
      </c>
      <c r="P22" s="24">
        <f t="shared" si="0"/>
        <v>76.4</v>
      </c>
      <c r="Q22" s="37" t="s">
        <v>120</v>
      </c>
      <c r="R22" s="37" t="s">
        <v>121</v>
      </c>
      <c r="S22" s="28"/>
      <c r="T22" s="29"/>
    </row>
    <row r="23" spans="1:20" s="2" customFormat="1" ht="33.75">
      <c r="A23" s="37" t="s">
        <v>122</v>
      </c>
      <c r="B23" s="37" t="s">
        <v>123</v>
      </c>
      <c r="C23" s="38" t="s">
        <v>124</v>
      </c>
      <c r="D23" s="39" t="s">
        <v>101</v>
      </c>
      <c r="E23" s="15">
        <v>1</v>
      </c>
      <c r="F23" s="39" t="s">
        <v>125</v>
      </c>
      <c r="G23" s="39" t="s">
        <v>45</v>
      </c>
      <c r="H23" s="40" t="s">
        <v>126</v>
      </c>
      <c r="I23" s="15"/>
      <c r="J23" s="15"/>
      <c r="K23" s="15"/>
      <c r="L23" s="15">
        <v>73.5</v>
      </c>
      <c r="M23" s="15">
        <v>36.75</v>
      </c>
      <c r="N23" s="15"/>
      <c r="O23" s="25">
        <v>85.5</v>
      </c>
      <c r="P23" s="24">
        <f aca="true" t="shared" si="1" ref="P23:P26">M23+O23*50%</f>
        <v>79.5</v>
      </c>
      <c r="Q23" s="37" t="s">
        <v>127</v>
      </c>
      <c r="R23" s="37" t="s">
        <v>128</v>
      </c>
      <c r="S23" s="28"/>
      <c r="T23" s="29"/>
    </row>
    <row r="24" spans="1:20" s="2" customFormat="1" ht="33.75">
      <c r="A24" s="37" t="s">
        <v>122</v>
      </c>
      <c r="B24" s="37" t="s">
        <v>123</v>
      </c>
      <c r="C24" s="38" t="s">
        <v>124</v>
      </c>
      <c r="D24" s="39" t="s">
        <v>101</v>
      </c>
      <c r="E24" s="15">
        <v>3</v>
      </c>
      <c r="F24" s="39" t="s">
        <v>129</v>
      </c>
      <c r="G24" s="39" t="s">
        <v>45</v>
      </c>
      <c r="H24" s="40" t="s">
        <v>130</v>
      </c>
      <c r="I24" s="15"/>
      <c r="J24" s="15"/>
      <c r="K24" s="15"/>
      <c r="L24" s="15">
        <v>66.5</v>
      </c>
      <c r="M24" s="15">
        <v>33.25</v>
      </c>
      <c r="N24" s="15"/>
      <c r="O24" s="25">
        <v>83.8</v>
      </c>
      <c r="P24" s="24">
        <f t="shared" si="1"/>
        <v>75.15</v>
      </c>
      <c r="Q24" s="37" t="s">
        <v>131</v>
      </c>
      <c r="R24" s="37" t="s">
        <v>132</v>
      </c>
      <c r="S24" s="28"/>
      <c r="T24" s="29"/>
    </row>
    <row r="25" spans="1:20" s="2" customFormat="1" ht="33.75">
      <c r="A25" s="37" t="s">
        <v>133</v>
      </c>
      <c r="B25" s="37" t="s">
        <v>123</v>
      </c>
      <c r="C25" s="38" t="s">
        <v>134</v>
      </c>
      <c r="D25" s="39" t="s">
        <v>24</v>
      </c>
      <c r="E25" s="15">
        <v>1</v>
      </c>
      <c r="F25" s="39" t="s">
        <v>135</v>
      </c>
      <c r="G25" s="39" t="s">
        <v>45</v>
      </c>
      <c r="H25" s="40" t="s">
        <v>77</v>
      </c>
      <c r="I25" s="15"/>
      <c r="J25" s="15"/>
      <c r="K25" s="15"/>
      <c r="L25" s="15">
        <v>77</v>
      </c>
      <c r="M25" s="15">
        <v>38.5</v>
      </c>
      <c r="N25" s="15"/>
      <c r="O25" s="25">
        <v>82.6</v>
      </c>
      <c r="P25" s="24">
        <f t="shared" si="1"/>
        <v>79.8</v>
      </c>
      <c r="Q25" s="37" t="s">
        <v>136</v>
      </c>
      <c r="R25" s="37" t="s">
        <v>137</v>
      </c>
      <c r="S25" s="28"/>
      <c r="T25" s="29"/>
    </row>
    <row r="26" spans="1:20" s="2" customFormat="1" ht="56.25" customHeight="1">
      <c r="A26" s="37" t="s">
        <v>138</v>
      </c>
      <c r="B26" s="37" t="s">
        <v>74</v>
      </c>
      <c r="C26" s="38" t="s">
        <v>139</v>
      </c>
      <c r="D26" s="39" t="s">
        <v>24</v>
      </c>
      <c r="E26" s="15">
        <v>1</v>
      </c>
      <c r="F26" s="39" t="s">
        <v>140</v>
      </c>
      <c r="G26" s="39" t="s">
        <v>26</v>
      </c>
      <c r="H26" s="40" t="s">
        <v>77</v>
      </c>
      <c r="I26" s="15"/>
      <c r="J26" s="15"/>
      <c r="K26" s="15"/>
      <c r="L26" s="15">
        <v>76</v>
      </c>
      <c r="M26" s="15">
        <v>38</v>
      </c>
      <c r="N26" s="15"/>
      <c r="O26" s="25">
        <v>85.8</v>
      </c>
      <c r="P26" s="24">
        <f t="shared" si="1"/>
        <v>80.9</v>
      </c>
      <c r="Q26" s="37" t="s">
        <v>141</v>
      </c>
      <c r="R26" s="37" t="s">
        <v>142</v>
      </c>
      <c r="S26" s="28"/>
      <c r="T26" s="29"/>
    </row>
  </sheetData>
  <sheetProtection/>
  <mergeCells count="16"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printOptions horizontalCentered="1"/>
  <pageMargins left="0.55" right="0.55" top="0.8" bottom="0.8" header="0.51" footer="0.51"/>
  <pageSetup orientation="landscape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市委组织部电教中心</cp:lastModifiedBy>
  <dcterms:created xsi:type="dcterms:W3CDTF">2017-09-04T06:57:00Z</dcterms:created>
  <dcterms:modified xsi:type="dcterms:W3CDTF">2017-09-13T09:57:22Z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