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" i="1"/>
  <c r="E10"/>
  <c r="G10" s="1"/>
  <c r="F9"/>
  <c r="E9"/>
  <c r="G9" s="1"/>
  <c r="F8"/>
  <c r="E8"/>
  <c r="G8" s="1"/>
  <c r="F7"/>
  <c r="E7"/>
  <c r="G7" s="1"/>
  <c r="F6"/>
  <c r="E6"/>
  <c r="G6" s="1"/>
  <c r="F5"/>
  <c r="E5"/>
  <c r="G5" s="1"/>
  <c r="F4"/>
  <c r="E4"/>
  <c r="G4" s="1"/>
  <c r="F3"/>
  <c r="E3"/>
  <c r="G3" s="1"/>
  <c r="H3" s="1"/>
  <c r="H4" l="1"/>
  <c r="H5"/>
  <c r="H6"/>
  <c r="H7"/>
  <c r="H8"/>
  <c r="H9"/>
  <c r="H10"/>
</calcChain>
</file>

<file path=xl/sharedStrings.xml><?xml version="1.0" encoding="utf-8"?>
<sst xmlns="http://schemas.openxmlformats.org/spreadsheetml/2006/main" count="17" uniqueCount="17">
  <si>
    <t>点军区司法所辅助工作人员招聘综合成绩公示</t>
    <phoneticPr fontId="3" type="noConversion"/>
  </si>
  <si>
    <t>笔试
考号</t>
    <phoneticPr fontId="3" type="noConversion"/>
  </si>
  <si>
    <t>姓  名</t>
    <phoneticPr fontId="3" type="noConversion"/>
  </si>
  <si>
    <t>笔  试</t>
    <phoneticPr fontId="3" type="noConversion"/>
  </si>
  <si>
    <t>面  试</t>
    <phoneticPr fontId="3" type="noConversion"/>
  </si>
  <si>
    <t>笔试折合</t>
    <phoneticPr fontId="3" type="noConversion"/>
  </si>
  <si>
    <t>面试折合</t>
    <phoneticPr fontId="3" type="noConversion"/>
  </si>
  <si>
    <t>合计</t>
    <phoneticPr fontId="3" type="noConversion"/>
  </si>
  <si>
    <t>排名</t>
    <phoneticPr fontId="3" type="noConversion"/>
  </si>
  <si>
    <t>王  雪</t>
    <phoneticPr fontId="3" type="noConversion"/>
  </si>
  <si>
    <t>樊孝恒</t>
    <phoneticPr fontId="3" type="noConversion"/>
  </si>
  <si>
    <t>杜  凡</t>
    <phoneticPr fontId="3" type="noConversion"/>
  </si>
  <si>
    <t>黄  佳</t>
    <phoneticPr fontId="3" type="noConversion"/>
  </si>
  <si>
    <t>张宜汇</t>
    <phoneticPr fontId="3" type="noConversion"/>
  </si>
  <si>
    <t>卢双星</t>
    <phoneticPr fontId="3" type="noConversion"/>
  </si>
  <si>
    <t>李竑阅</t>
    <phoneticPr fontId="3" type="noConversion"/>
  </si>
  <si>
    <t>邓天赋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</si>
</sst>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N7" sqref="N7"/>
    </sheetView>
  </sheetViews>
  <sheetFormatPr defaultRowHeight="13.5"/>
  <cols>
    <col min="1" max="1" width="8.5" style="6" customWidth="1"/>
    <col min="2" max="2" width="11.375" style="6" customWidth="1"/>
    <col min="3" max="3" width="11.375" style="9" customWidth="1"/>
    <col min="4" max="4" width="11.375" style="6" customWidth="1"/>
    <col min="5" max="5" width="11.375" style="9" customWidth="1"/>
    <col min="6" max="8" width="11.375" style="6" customWidth="1"/>
  </cols>
  <sheetData>
    <row r="1" spans="1:8" ht="62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62.25" customHeight="1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ht="62.25" customHeight="1">
      <c r="A3" s="3">
        <v>8</v>
      </c>
      <c r="B3" s="3" t="s">
        <v>9</v>
      </c>
      <c r="C3" s="4">
        <v>90</v>
      </c>
      <c r="D3" s="3">
        <v>79.8</v>
      </c>
      <c r="E3" s="4">
        <f>C3*0.4</f>
        <v>36</v>
      </c>
      <c r="F3" s="3">
        <f>D3*0.6</f>
        <v>47.879999999999995</v>
      </c>
      <c r="G3" s="4">
        <f>SUM(E3:F3)</f>
        <v>83.88</v>
      </c>
      <c r="H3" s="3">
        <f>RANK(G3,G$3:G$10)</f>
        <v>1</v>
      </c>
    </row>
    <row r="4" spans="1:8" ht="62.25" customHeight="1">
      <c r="A4" s="3">
        <v>2</v>
      </c>
      <c r="B4" s="3" t="s">
        <v>10</v>
      </c>
      <c r="C4" s="4">
        <v>78</v>
      </c>
      <c r="D4" s="3">
        <v>74.400000000000006</v>
      </c>
      <c r="E4" s="4">
        <f>C4*0.4</f>
        <v>31.200000000000003</v>
      </c>
      <c r="F4" s="3">
        <f>D4*0.6</f>
        <v>44.64</v>
      </c>
      <c r="G4" s="4">
        <f>SUM(E4:F4)</f>
        <v>75.84</v>
      </c>
      <c r="H4" s="3">
        <f>RANK(G4,G$3:G$10)</f>
        <v>2</v>
      </c>
    </row>
    <row r="5" spans="1:8" ht="62.25" customHeight="1">
      <c r="A5" s="3">
        <v>4</v>
      </c>
      <c r="B5" s="3" t="s">
        <v>11</v>
      </c>
      <c r="C5" s="4">
        <v>77</v>
      </c>
      <c r="D5" s="3">
        <v>72.400000000000006</v>
      </c>
      <c r="E5" s="4">
        <f>C5*0.4</f>
        <v>30.8</v>
      </c>
      <c r="F5" s="3">
        <f>D5*0.6</f>
        <v>43.440000000000005</v>
      </c>
      <c r="G5" s="4">
        <f>SUM(E5:F5)</f>
        <v>74.240000000000009</v>
      </c>
      <c r="H5" s="3">
        <f>RANK(G5,G$3:G$10)</f>
        <v>3</v>
      </c>
    </row>
    <row r="6" spans="1:8" ht="62.25" customHeight="1">
      <c r="A6" s="3">
        <v>6</v>
      </c>
      <c r="B6" s="3" t="s">
        <v>12</v>
      </c>
      <c r="C6" s="4">
        <v>72</v>
      </c>
      <c r="D6" s="3">
        <v>71.599999999999994</v>
      </c>
      <c r="E6" s="4">
        <f>C6*0.4</f>
        <v>28.8</v>
      </c>
      <c r="F6" s="3">
        <f>D6*0.6</f>
        <v>42.959999999999994</v>
      </c>
      <c r="G6" s="4">
        <f>SUM(E6:F6)</f>
        <v>71.759999999999991</v>
      </c>
      <c r="H6" s="3">
        <f>RANK(G6,G$3:G$10)</f>
        <v>4</v>
      </c>
    </row>
    <row r="7" spans="1:8" ht="62.25" customHeight="1">
      <c r="A7" s="3">
        <v>1</v>
      </c>
      <c r="B7" s="3" t="s">
        <v>13</v>
      </c>
      <c r="C7" s="4">
        <v>70</v>
      </c>
      <c r="D7" s="3">
        <v>72.2</v>
      </c>
      <c r="E7" s="4">
        <f>C7*0.4</f>
        <v>28</v>
      </c>
      <c r="F7" s="3">
        <f>D7*0.6</f>
        <v>43.32</v>
      </c>
      <c r="G7" s="4">
        <f>SUM(E7:F7)</f>
        <v>71.319999999999993</v>
      </c>
      <c r="H7" s="3">
        <f>RANK(G7,G$3:G$10)</f>
        <v>5</v>
      </c>
    </row>
    <row r="8" spans="1:8" ht="62.25" customHeight="1">
      <c r="A8" s="3">
        <v>7</v>
      </c>
      <c r="B8" s="3" t="s">
        <v>14</v>
      </c>
      <c r="C8" s="4">
        <v>71</v>
      </c>
      <c r="D8" s="3">
        <v>67.599999999999994</v>
      </c>
      <c r="E8" s="4">
        <f>C8*0.4</f>
        <v>28.400000000000002</v>
      </c>
      <c r="F8" s="3">
        <f>D8*0.6</f>
        <v>40.559999999999995</v>
      </c>
      <c r="G8" s="4">
        <f>SUM(E8:F8)</f>
        <v>68.959999999999994</v>
      </c>
      <c r="H8" s="3">
        <f>RANK(G8,G$3:G$10)</f>
        <v>6</v>
      </c>
    </row>
    <row r="9" spans="1:8" ht="62.25" customHeight="1">
      <c r="A9" s="3">
        <v>3</v>
      </c>
      <c r="B9" s="3" t="s">
        <v>15</v>
      </c>
      <c r="C9" s="4">
        <v>66</v>
      </c>
      <c r="D9" s="3">
        <v>68.8</v>
      </c>
      <c r="E9" s="4">
        <f>C9*0.4</f>
        <v>26.400000000000002</v>
      </c>
      <c r="F9" s="3">
        <f>D9*0.6</f>
        <v>41.279999999999994</v>
      </c>
      <c r="G9" s="4">
        <f>SUM(E9:F9)</f>
        <v>67.679999999999993</v>
      </c>
      <c r="H9" s="3">
        <f>RANK(G9,G$3:G$10)</f>
        <v>7</v>
      </c>
    </row>
    <row r="10" spans="1:8" ht="62.25" customHeight="1">
      <c r="A10" s="3">
        <v>5</v>
      </c>
      <c r="B10" s="3" t="s">
        <v>16</v>
      </c>
      <c r="C10" s="4">
        <v>58</v>
      </c>
      <c r="D10" s="3">
        <v>67.400000000000006</v>
      </c>
      <c r="E10" s="4">
        <f>C10*0.4</f>
        <v>23.200000000000003</v>
      </c>
      <c r="F10" s="3">
        <f>D10*0.6</f>
        <v>40.440000000000005</v>
      </c>
      <c r="G10" s="4">
        <f>SUM(E10:F10)</f>
        <v>63.640000000000008</v>
      </c>
      <c r="H10" s="3">
        <f>RANK(G10,G$3:G$10)</f>
        <v>8</v>
      </c>
    </row>
    <row r="11" spans="1:8" ht="62.25" customHeight="1">
      <c r="B11" s="7"/>
      <c r="C11" s="7"/>
      <c r="E11" s="8"/>
    </row>
  </sheetData>
  <mergeCells count="2">
    <mergeCell ref="A1:H1"/>
    <mergeCell ref="B11:C1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2017-08-30T06:15:05Z</cp:lastPrinted>
  <dcterms:created xsi:type="dcterms:W3CDTF">2017-08-30T06:14:44Z</dcterms:created>
  <dcterms:modified xsi:type="dcterms:W3CDTF">2017-08-30T06:15:34Z</dcterms:modified>
</cp:coreProperties>
</file>