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<sst xmlns="http://schemas.openxmlformats.org/spreadsheetml/2006/main" count="202" uniqueCount="187">
  <si>
    <t>2017年度潜江市卫生计生事业单位公开招聘工作人员总成绩</t>
  </si>
  <si>
    <t>部门名称</t>
  </si>
  <si>
    <t>招聘计划</t>
  </si>
  <si>
    <t>职位代码</t>
  </si>
  <si>
    <t>职位名称</t>
  </si>
  <si>
    <t>排名</t>
  </si>
  <si>
    <t>姓名</t>
  </si>
  <si>
    <t>笔试准考证号</t>
  </si>
  <si>
    <t>职测分数</t>
  </si>
  <si>
    <t>综合分数</t>
  </si>
  <si>
    <t>总分</t>
  </si>
  <si>
    <t>面试
成绩</t>
  </si>
  <si>
    <t>总成绩</t>
  </si>
  <si>
    <t>备注</t>
  </si>
  <si>
    <t>市中心医院</t>
  </si>
  <si>
    <t>14211017001001</t>
  </si>
  <si>
    <t>临床医生</t>
  </si>
  <si>
    <t>吴嫣</t>
  </si>
  <si>
    <t>524211013118</t>
  </si>
  <si>
    <t>田纪雪</t>
  </si>
  <si>
    <t>524211013128</t>
  </si>
  <si>
    <t>杨代俊</t>
  </si>
  <si>
    <t>524211013108</t>
  </si>
  <si>
    <t>肖苏凤</t>
  </si>
  <si>
    <t>524211013110</t>
  </si>
  <si>
    <t>黄玉玲</t>
  </si>
  <si>
    <t>524211013129</t>
  </si>
  <si>
    <t>雷玉</t>
  </si>
  <si>
    <t>524211013025</t>
  </si>
  <si>
    <t>王思思</t>
  </si>
  <si>
    <t>524211013101</t>
  </si>
  <si>
    <t>赵玉成</t>
  </si>
  <si>
    <t>524211013117</t>
  </si>
  <si>
    <t>王倩芸</t>
  </si>
  <si>
    <t>524211013020</t>
  </si>
  <si>
    <t>欧阳岩</t>
  </si>
  <si>
    <t>524211013202</t>
  </si>
  <si>
    <t>张文东</t>
  </si>
  <si>
    <t>524211013119</t>
  </si>
  <si>
    <t>胡泳</t>
  </si>
  <si>
    <t>524211013023</t>
  </si>
  <si>
    <t>田姗</t>
  </si>
  <si>
    <t>524211013112</t>
  </si>
  <si>
    <t>朱洲</t>
  </si>
  <si>
    <t>524211013126</t>
  </si>
  <si>
    <t>何又凡</t>
  </si>
  <si>
    <t>524211013024</t>
  </si>
  <si>
    <t>徐丽娜</t>
  </si>
  <si>
    <t>524211013028</t>
  </si>
  <si>
    <t>陈文婷</t>
  </si>
  <si>
    <t>524211013109</t>
  </si>
  <si>
    <t>面试缺考</t>
  </si>
  <si>
    <t>李轩昂</t>
  </si>
  <si>
    <t>524211013029</t>
  </si>
  <si>
    <t>14211017001003</t>
  </si>
  <si>
    <t>影像医生</t>
  </si>
  <si>
    <t>郑诚诚</t>
  </si>
  <si>
    <t>524211013115</t>
  </si>
  <si>
    <t>唐婷</t>
  </si>
  <si>
    <t>524211013027</t>
  </si>
  <si>
    <t>陈兰</t>
  </si>
  <si>
    <t>524211013203</t>
  </si>
  <si>
    <t>14211017001006</t>
  </si>
  <si>
    <t>护士</t>
  </si>
  <si>
    <t>唐慧</t>
  </si>
  <si>
    <t>544211013330</t>
  </si>
  <si>
    <t>罗沙</t>
  </si>
  <si>
    <t>544211013325</t>
  </si>
  <si>
    <t>李芳</t>
  </si>
  <si>
    <t>544211013214</t>
  </si>
  <si>
    <t>张淑娟</t>
  </si>
  <si>
    <t>544211013213</t>
  </si>
  <si>
    <t>贺焱</t>
  </si>
  <si>
    <t>544211013311</t>
  </si>
  <si>
    <t>漆良琴</t>
  </si>
  <si>
    <t>544211013226</t>
  </si>
  <si>
    <t>熊文</t>
  </si>
  <si>
    <t>544211013326</t>
  </si>
  <si>
    <t>田雅丽</t>
  </si>
  <si>
    <t>544211013401</t>
  </si>
  <si>
    <t>孙悦</t>
  </si>
  <si>
    <t>544211013216</t>
  </si>
  <si>
    <t>市卫生学校</t>
  </si>
  <si>
    <t>14211017002001</t>
  </si>
  <si>
    <t>药学教师</t>
  </si>
  <si>
    <t>聂文婷</t>
  </si>
  <si>
    <t>534211013204</t>
  </si>
  <si>
    <t>徐俊</t>
  </si>
  <si>
    <t>534211013205</t>
  </si>
  <si>
    <t>刘丹</t>
  </si>
  <si>
    <t>534211013206</t>
  </si>
  <si>
    <t>14211017002002</t>
  </si>
  <si>
    <t>康复学教师</t>
  </si>
  <si>
    <t>王露</t>
  </si>
  <si>
    <t>554211013406</t>
  </si>
  <si>
    <t>赵子玉</t>
  </si>
  <si>
    <t>554211013404</t>
  </si>
  <si>
    <t>14211017002004</t>
  </si>
  <si>
    <t>护理学教师</t>
  </si>
  <si>
    <t>冯夏威</t>
  </si>
  <si>
    <t>544211013304</t>
  </si>
  <si>
    <t>付成萍</t>
  </si>
  <si>
    <t>544211013219</t>
  </si>
  <si>
    <t>王雪梅</t>
  </si>
  <si>
    <t>544211013229</t>
  </si>
  <si>
    <t>吴西月</t>
  </si>
  <si>
    <t>544211013302</t>
  </si>
  <si>
    <t>向倩文</t>
  </si>
  <si>
    <t>544211013308</t>
  </si>
  <si>
    <t>雷莉莉</t>
  </si>
  <si>
    <t>544211013324</t>
  </si>
  <si>
    <t>市中医院</t>
  </si>
  <si>
    <t>14211017003003</t>
  </si>
  <si>
    <t>中医医生</t>
  </si>
  <si>
    <t>鲁永红</t>
  </si>
  <si>
    <t>514211013005</t>
  </si>
  <si>
    <t>颜慧</t>
  </si>
  <si>
    <t>514211013014</t>
  </si>
  <si>
    <t>涂阳浩</t>
  </si>
  <si>
    <t>514211013006</t>
  </si>
  <si>
    <t>田金淼</t>
  </si>
  <si>
    <t>514211013003</t>
  </si>
  <si>
    <t>周常明</t>
  </si>
  <si>
    <t>514211013001</t>
  </si>
  <si>
    <t>程康</t>
  </si>
  <si>
    <t>514211013019</t>
  </si>
  <si>
    <t>14211017003005</t>
  </si>
  <si>
    <t>康复医生</t>
  </si>
  <si>
    <t>黄仪鹏</t>
  </si>
  <si>
    <t>514211013015</t>
  </si>
  <si>
    <t>张涔</t>
  </si>
  <si>
    <t>514211013010</t>
  </si>
  <si>
    <t>刘茵</t>
  </si>
  <si>
    <t>514211013002</t>
  </si>
  <si>
    <t>渔洋镇卫生院</t>
  </si>
  <si>
    <t>14211017004001</t>
  </si>
  <si>
    <t>刘晓迪</t>
  </si>
  <si>
    <t>524211013116</t>
  </si>
  <si>
    <t>陈俊楠</t>
  </si>
  <si>
    <t>524211013121</t>
  </si>
  <si>
    <t>万方辉</t>
  </si>
  <si>
    <t>524211013120</t>
  </si>
  <si>
    <t>14211017004002</t>
  </si>
  <si>
    <t>程玉萍</t>
  </si>
  <si>
    <t>544211013223</t>
  </si>
  <si>
    <t>袁小清</t>
  </si>
  <si>
    <t>544211013305</t>
  </si>
  <si>
    <t>向云</t>
  </si>
  <si>
    <t>544211013220</t>
  </si>
  <si>
    <t>14211017004003</t>
  </si>
  <si>
    <t>财务</t>
  </si>
  <si>
    <t>邓姝洁</t>
  </si>
  <si>
    <t>114211010314</t>
  </si>
  <si>
    <t>董宁辛</t>
  </si>
  <si>
    <t>114211010218</t>
  </si>
  <si>
    <t>蔡晓月</t>
  </si>
  <si>
    <t>114211010304</t>
  </si>
  <si>
    <t>龙湾镇卫生院</t>
  </si>
  <si>
    <t>14211017005001</t>
  </si>
  <si>
    <t>陈伟</t>
  </si>
  <si>
    <t>524211013114</t>
  </si>
  <si>
    <t>黄齐虎</t>
  </si>
  <si>
    <t>524211013103</t>
  </si>
  <si>
    <t>廖英英</t>
  </si>
  <si>
    <t>524211013127</t>
  </si>
  <si>
    <t>积玉口镇卫生院</t>
  </si>
  <si>
    <t>14211017006001</t>
  </si>
  <si>
    <t>龚泽华</t>
  </si>
  <si>
    <t>524211013104</t>
  </si>
  <si>
    <t>王耿耿</t>
  </si>
  <si>
    <t>524211013021</t>
  </si>
  <si>
    <t>14211017006002</t>
  </si>
  <si>
    <t>黄娟</t>
  </si>
  <si>
    <t>544211013212</t>
  </si>
  <si>
    <t>穆青琳</t>
  </si>
  <si>
    <t>544211013327</t>
  </si>
  <si>
    <t>龚本蓉</t>
  </si>
  <si>
    <t>544211013320</t>
  </si>
  <si>
    <t>高石碑镇卫生院</t>
  </si>
  <si>
    <t>14211017007001</t>
  </si>
  <si>
    <t>药剂员</t>
  </si>
  <si>
    <t>李里</t>
  </si>
  <si>
    <t>534211013207</t>
  </si>
  <si>
    <t>廖明花</t>
  </si>
  <si>
    <t>534211013208</t>
  </si>
  <si>
    <t>笔试折算分</t>
  </si>
  <si>
    <t>面试折算
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</si>
</sst>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_ "/>
  </numFmts>
  <fonts count="26">
    <font>
      <sz val="12"/>
      <name val="宋体"/>
      <family val="0"/>
    </font>
    <font>
      <sz val="9"/>
      <name val="宋体"/>
      <family val="0"/>
    </font>
    <font>
      <sz val="14"/>
      <name val="方正小标宋简体"/>
      <family val="4"/>
    </font>
    <font>
      <b/>
      <sz val="10"/>
      <name val="宋体"/>
      <family val="0"/>
    </font>
    <font>
      <b/>
      <sz val="10"/>
      <name val="黑体"/>
      <family val="0"/>
    </font>
    <font>
      <sz val="10"/>
      <name val="宋体"/>
      <family val="0"/>
    </font>
    <font>
      <sz val="10"/>
      <name val="仿宋_GB2312"/>
      <family val="3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2" borderId="0" applyNumberFormat="0" applyBorder="0" applyAlignment="0" applyProtection="0"/>
    <xf numFmtId="0" fontId="14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5" borderId="5" applyNumberFormat="0" applyAlignment="0" applyProtection="0"/>
    <xf numFmtId="0" fontId="24" fillId="16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11" borderId="0" applyNumberFormat="0" applyBorder="0" applyAlignment="0" applyProtection="0"/>
    <xf numFmtId="0" fontId="15" fillId="21" borderId="0" applyNumberFormat="0" applyBorder="0" applyAlignment="0" applyProtection="0"/>
    <xf numFmtId="0" fontId="18" fillId="15" borderId="8" applyNumberFormat="0" applyAlignment="0" applyProtection="0"/>
    <xf numFmtId="0" fontId="13" fillId="8" borderId="5" applyNumberFormat="0" applyAlignment="0" applyProtection="0"/>
    <xf numFmtId="0" fontId="23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15" borderId="0" xfId="0" applyNumberFormat="1" applyFill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1" fillId="0" borderId="0" xfId="0" applyNumberFormat="1" applyFont="1" applyAlignment="1">
      <alignment vertical="center" shrinkToFit="1"/>
    </xf>
    <xf numFmtId="176" fontId="1" fillId="0" borderId="0" xfId="0" applyNumberFormat="1" applyFont="1" applyAlignment="1">
      <alignment vertical="center" shrinkToFit="1"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Border="1" applyAlignment="1">
      <alignment horizontal="center" vertical="center"/>
    </xf>
    <xf numFmtId="49" fontId="3" fillId="15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49" fontId="0" fillId="15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="115" zoomScaleNormal="115" workbookViewId="0" topLeftCell="A1">
      <selection activeCell="A1" sqref="A1:O1"/>
    </sheetView>
  </sheetViews>
  <sheetFormatPr defaultColWidth="9.00390625" defaultRowHeight="14.25"/>
  <cols>
    <col min="1" max="1" width="8.875" style="3" customWidth="1"/>
    <col min="2" max="2" width="4.625" style="4" customWidth="1"/>
    <col min="3" max="3" width="11.375" style="4" customWidth="1"/>
    <col min="4" max="4" width="8.125" style="4" customWidth="1"/>
    <col min="5" max="5" width="4.125" style="5" customWidth="1"/>
    <col min="6" max="6" width="5.875" style="6" customWidth="1"/>
    <col min="7" max="7" width="11.625" style="7" customWidth="1"/>
    <col min="8" max="8" width="5.50390625" style="8" customWidth="1"/>
    <col min="9" max="9" width="5.25390625" style="8" customWidth="1"/>
    <col min="10" max="10" width="6.625" style="8" customWidth="1"/>
    <col min="11" max="11" width="9.00390625" style="9" customWidth="1"/>
    <col min="12" max="12" width="6.25390625" style="9" customWidth="1"/>
    <col min="13" max="14" width="8.875" style="10" customWidth="1"/>
    <col min="15" max="15" width="8.75390625" style="11" customWidth="1"/>
    <col min="16" max="252" width="9.00390625" style="4" customWidth="1"/>
    <col min="253" max="16384" width="9.00390625" style="4" customWidth="1"/>
  </cols>
  <sheetData>
    <row r="1" spans="1:15" ht="24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  <c r="N1" s="39"/>
      <c r="O1" s="38"/>
    </row>
    <row r="2" ht="14.25">
      <c r="O2" s="24"/>
    </row>
    <row r="3" spans="1:15" ht="24.75" customHeight="1">
      <c r="A3" s="12" t="s">
        <v>1</v>
      </c>
      <c r="B3" s="13" t="s">
        <v>2</v>
      </c>
      <c r="C3" s="14" t="s">
        <v>3</v>
      </c>
      <c r="D3" s="15" t="s">
        <v>4</v>
      </c>
      <c r="E3" s="16" t="s">
        <v>5</v>
      </c>
      <c r="F3" s="17" t="s">
        <v>6</v>
      </c>
      <c r="G3" s="18" t="s">
        <v>7</v>
      </c>
      <c r="H3" s="19" t="s">
        <v>8</v>
      </c>
      <c r="I3" s="19" t="s">
        <v>9</v>
      </c>
      <c r="J3" s="25" t="s">
        <v>10</v>
      </c>
      <c r="K3" s="26" t="s">
        <v>185</v>
      </c>
      <c r="L3" s="26" t="s">
        <v>11</v>
      </c>
      <c r="M3" s="27" t="s">
        <v>186</v>
      </c>
      <c r="N3" s="27" t="s">
        <v>12</v>
      </c>
      <c r="O3" s="28" t="s">
        <v>13</v>
      </c>
    </row>
    <row r="4" spans="1:15" ht="18" customHeight="1">
      <c r="A4" s="34" t="s">
        <v>14</v>
      </c>
      <c r="B4" s="35">
        <v>7</v>
      </c>
      <c r="C4" s="40" t="s">
        <v>15</v>
      </c>
      <c r="D4" s="33" t="s">
        <v>16</v>
      </c>
      <c r="E4" s="21">
        <v>1</v>
      </c>
      <c r="F4" s="21" t="s">
        <v>17</v>
      </c>
      <c r="G4" s="21" t="s">
        <v>18</v>
      </c>
      <c r="H4" s="22">
        <v>92</v>
      </c>
      <c r="I4" s="22">
        <v>97.8</v>
      </c>
      <c r="J4" s="22">
        <v>189.8</v>
      </c>
      <c r="K4" s="29">
        <v>25.306666666666672</v>
      </c>
      <c r="L4" s="29">
        <v>87.4</v>
      </c>
      <c r="M4" s="29">
        <f aca="true" t="shared" si="0" ref="M4:M19">L4*0.6</f>
        <v>52.440000000000005</v>
      </c>
      <c r="N4" s="29">
        <f aca="true" t="shared" si="1" ref="N4:N19">K4+M4</f>
        <v>77.74666666666667</v>
      </c>
      <c r="O4" s="30"/>
    </row>
    <row r="5" spans="1:15" ht="18" customHeight="1">
      <c r="A5" s="34"/>
      <c r="B5" s="36"/>
      <c r="C5" s="40"/>
      <c r="D5" s="33"/>
      <c r="E5" s="21">
        <v>2</v>
      </c>
      <c r="F5" s="21" t="s">
        <v>19</v>
      </c>
      <c r="G5" s="21" t="s">
        <v>20</v>
      </c>
      <c r="H5" s="22">
        <v>92.5</v>
      </c>
      <c r="I5" s="22">
        <v>90.9</v>
      </c>
      <c r="J5" s="22">
        <v>183.4</v>
      </c>
      <c r="K5" s="29">
        <v>24.453333333333333</v>
      </c>
      <c r="L5" s="29">
        <v>85.8</v>
      </c>
      <c r="M5" s="29">
        <f t="shared" si="0"/>
        <v>51.48</v>
      </c>
      <c r="N5" s="29">
        <f t="shared" si="1"/>
        <v>75.93333333333334</v>
      </c>
      <c r="O5" s="30"/>
    </row>
    <row r="6" spans="1:15" ht="18" customHeight="1">
      <c r="A6" s="34"/>
      <c r="B6" s="36"/>
      <c r="C6" s="40"/>
      <c r="D6" s="33"/>
      <c r="E6" s="21">
        <v>3</v>
      </c>
      <c r="F6" s="21" t="s">
        <v>21</v>
      </c>
      <c r="G6" s="21" t="s">
        <v>22</v>
      </c>
      <c r="H6" s="22">
        <v>81</v>
      </c>
      <c r="I6" s="22">
        <v>92.7</v>
      </c>
      <c r="J6" s="22">
        <v>173.7</v>
      </c>
      <c r="K6" s="29">
        <v>23.16</v>
      </c>
      <c r="L6" s="29">
        <v>87.8</v>
      </c>
      <c r="M6" s="29">
        <f t="shared" si="0"/>
        <v>52.68</v>
      </c>
      <c r="N6" s="29">
        <f t="shared" si="1"/>
        <v>75.84</v>
      </c>
      <c r="O6" s="30"/>
    </row>
    <row r="7" spans="1:15" ht="18" customHeight="1">
      <c r="A7" s="34"/>
      <c r="B7" s="36"/>
      <c r="C7" s="40"/>
      <c r="D7" s="33"/>
      <c r="E7" s="21">
        <v>4</v>
      </c>
      <c r="F7" s="21" t="s">
        <v>23</v>
      </c>
      <c r="G7" s="21" t="s">
        <v>24</v>
      </c>
      <c r="H7" s="22">
        <v>75.5</v>
      </c>
      <c r="I7" s="22">
        <v>90.2</v>
      </c>
      <c r="J7" s="22">
        <v>165.7</v>
      </c>
      <c r="K7" s="29">
        <v>22.093333333333334</v>
      </c>
      <c r="L7" s="29">
        <v>86.4</v>
      </c>
      <c r="M7" s="29">
        <f t="shared" si="0"/>
        <v>51.84</v>
      </c>
      <c r="N7" s="29">
        <f t="shared" si="1"/>
        <v>73.93333333333334</v>
      </c>
      <c r="O7" s="30"/>
    </row>
    <row r="8" spans="1:15" ht="18" customHeight="1">
      <c r="A8" s="34"/>
      <c r="B8" s="36"/>
      <c r="C8" s="40"/>
      <c r="D8" s="33"/>
      <c r="E8" s="21">
        <v>5</v>
      </c>
      <c r="F8" s="21" t="s">
        <v>25</v>
      </c>
      <c r="G8" s="21" t="s">
        <v>26</v>
      </c>
      <c r="H8" s="22">
        <v>70.5</v>
      </c>
      <c r="I8" s="22">
        <v>94.1</v>
      </c>
      <c r="J8" s="22">
        <v>164.6</v>
      </c>
      <c r="K8" s="29">
        <v>21.94666666666667</v>
      </c>
      <c r="L8" s="29">
        <v>86.4</v>
      </c>
      <c r="M8" s="29">
        <f t="shared" si="0"/>
        <v>51.84</v>
      </c>
      <c r="N8" s="29">
        <f t="shared" si="1"/>
        <v>73.78666666666668</v>
      </c>
      <c r="O8" s="30"/>
    </row>
    <row r="9" spans="1:15" ht="18" customHeight="1">
      <c r="A9" s="34"/>
      <c r="B9" s="36"/>
      <c r="C9" s="40"/>
      <c r="D9" s="33"/>
      <c r="E9" s="21">
        <v>6</v>
      </c>
      <c r="F9" s="21" t="s">
        <v>27</v>
      </c>
      <c r="G9" s="21" t="s">
        <v>28</v>
      </c>
      <c r="H9" s="22">
        <v>68.5</v>
      </c>
      <c r="I9" s="22">
        <v>81.2</v>
      </c>
      <c r="J9" s="22">
        <v>149.7</v>
      </c>
      <c r="K9" s="29">
        <v>19.96</v>
      </c>
      <c r="L9" s="29">
        <v>89.6</v>
      </c>
      <c r="M9" s="29">
        <f t="shared" si="0"/>
        <v>53.76</v>
      </c>
      <c r="N9" s="29">
        <f t="shared" si="1"/>
        <v>73.72</v>
      </c>
      <c r="O9" s="30"/>
    </row>
    <row r="10" spans="1:15" ht="18" customHeight="1">
      <c r="A10" s="34"/>
      <c r="B10" s="36"/>
      <c r="C10" s="40"/>
      <c r="D10" s="33"/>
      <c r="E10" s="21">
        <v>7</v>
      </c>
      <c r="F10" s="21" t="s">
        <v>29</v>
      </c>
      <c r="G10" s="21" t="s">
        <v>30</v>
      </c>
      <c r="H10" s="22">
        <v>96</v>
      </c>
      <c r="I10" s="22">
        <v>88.2</v>
      </c>
      <c r="J10" s="22">
        <v>184.2</v>
      </c>
      <c r="K10" s="29">
        <v>24.56</v>
      </c>
      <c r="L10" s="29">
        <v>79</v>
      </c>
      <c r="M10" s="29">
        <f t="shared" si="0"/>
        <v>47.4</v>
      </c>
      <c r="N10" s="29">
        <f t="shared" si="1"/>
        <v>71.96</v>
      </c>
      <c r="O10" s="30"/>
    </row>
    <row r="11" spans="1:15" ht="18" customHeight="1">
      <c r="A11" s="34"/>
      <c r="B11" s="36"/>
      <c r="C11" s="40"/>
      <c r="D11" s="33"/>
      <c r="E11" s="21">
        <v>8</v>
      </c>
      <c r="F11" s="21" t="s">
        <v>31</v>
      </c>
      <c r="G11" s="21" t="s">
        <v>32</v>
      </c>
      <c r="H11" s="22">
        <v>84.5</v>
      </c>
      <c r="I11" s="22">
        <v>101.6</v>
      </c>
      <c r="J11" s="22">
        <v>186.1</v>
      </c>
      <c r="K11" s="29">
        <v>24.813333333333333</v>
      </c>
      <c r="L11" s="29">
        <v>77.4</v>
      </c>
      <c r="M11" s="29">
        <f t="shared" si="0"/>
        <v>46.440000000000005</v>
      </c>
      <c r="N11" s="29">
        <f t="shared" si="1"/>
        <v>71.25333333333333</v>
      </c>
      <c r="O11" s="30"/>
    </row>
    <row r="12" spans="1:15" ht="18" customHeight="1">
      <c r="A12" s="34"/>
      <c r="B12" s="36"/>
      <c r="C12" s="40"/>
      <c r="D12" s="33"/>
      <c r="E12" s="21">
        <v>9</v>
      </c>
      <c r="F12" s="21" t="s">
        <v>33</v>
      </c>
      <c r="G12" s="21" t="s">
        <v>34</v>
      </c>
      <c r="H12" s="22">
        <v>86</v>
      </c>
      <c r="I12" s="22">
        <v>97.2</v>
      </c>
      <c r="J12" s="22">
        <v>183.2</v>
      </c>
      <c r="K12" s="29">
        <v>24.426666666666666</v>
      </c>
      <c r="L12" s="29">
        <v>76</v>
      </c>
      <c r="M12" s="29">
        <f t="shared" si="0"/>
        <v>45.6</v>
      </c>
      <c r="N12" s="29">
        <f t="shared" si="1"/>
        <v>70.02666666666667</v>
      </c>
      <c r="O12" s="30"/>
    </row>
    <row r="13" spans="1:15" ht="18" customHeight="1">
      <c r="A13" s="34"/>
      <c r="B13" s="36"/>
      <c r="C13" s="40"/>
      <c r="D13" s="33"/>
      <c r="E13" s="21">
        <v>10</v>
      </c>
      <c r="F13" s="21" t="s">
        <v>35</v>
      </c>
      <c r="G13" s="21" t="s">
        <v>36</v>
      </c>
      <c r="H13" s="22">
        <v>86.5</v>
      </c>
      <c r="I13" s="22">
        <v>92</v>
      </c>
      <c r="J13" s="22">
        <v>178.5</v>
      </c>
      <c r="K13" s="29">
        <v>23.8</v>
      </c>
      <c r="L13" s="29">
        <v>75.4</v>
      </c>
      <c r="M13" s="29">
        <f t="shared" si="0"/>
        <v>45.24</v>
      </c>
      <c r="N13" s="29">
        <f t="shared" si="1"/>
        <v>69.04</v>
      </c>
      <c r="O13" s="30"/>
    </row>
    <row r="14" spans="1:15" ht="18" customHeight="1">
      <c r="A14" s="34"/>
      <c r="B14" s="36"/>
      <c r="C14" s="40"/>
      <c r="D14" s="33"/>
      <c r="E14" s="21">
        <v>11</v>
      </c>
      <c r="F14" s="21" t="s">
        <v>37</v>
      </c>
      <c r="G14" s="21" t="s">
        <v>38</v>
      </c>
      <c r="H14" s="22">
        <v>82</v>
      </c>
      <c r="I14" s="22">
        <v>80.2</v>
      </c>
      <c r="J14" s="22">
        <v>162.2</v>
      </c>
      <c r="K14" s="29">
        <v>21.626666666666665</v>
      </c>
      <c r="L14" s="29">
        <v>78.6</v>
      </c>
      <c r="M14" s="29">
        <f t="shared" si="0"/>
        <v>47.16</v>
      </c>
      <c r="N14" s="29">
        <f t="shared" si="1"/>
        <v>68.78666666666666</v>
      </c>
      <c r="O14" s="30"/>
    </row>
    <row r="15" spans="1:15" ht="18" customHeight="1">
      <c r="A15" s="34"/>
      <c r="B15" s="36"/>
      <c r="C15" s="40"/>
      <c r="D15" s="33"/>
      <c r="E15" s="21">
        <v>12</v>
      </c>
      <c r="F15" s="21" t="s">
        <v>39</v>
      </c>
      <c r="G15" s="21" t="s">
        <v>40</v>
      </c>
      <c r="H15" s="22">
        <v>96.5</v>
      </c>
      <c r="I15" s="22">
        <v>81.4</v>
      </c>
      <c r="J15" s="22">
        <v>177.9</v>
      </c>
      <c r="K15" s="29">
        <v>23.72</v>
      </c>
      <c r="L15" s="29">
        <v>72.2</v>
      </c>
      <c r="M15" s="29">
        <f t="shared" si="0"/>
        <v>43.32</v>
      </c>
      <c r="N15" s="29">
        <f t="shared" si="1"/>
        <v>67.03999999999999</v>
      </c>
      <c r="O15" s="30"/>
    </row>
    <row r="16" spans="1:15" ht="18" customHeight="1">
      <c r="A16" s="34"/>
      <c r="B16" s="36"/>
      <c r="C16" s="40"/>
      <c r="D16" s="33"/>
      <c r="E16" s="21">
        <v>13</v>
      </c>
      <c r="F16" s="21" t="s">
        <v>41</v>
      </c>
      <c r="G16" s="21" t="s">
        <v>42</v>
      </c>
      <c r="H16" s="22">
        <v>73</v>
      </c>
      <c r="I16" s="22">
        <v>71.8</v>
      </c>
      <c r="J16" s="22">
        <v>144.8</v>
      </c>
      <c r="K16" s="29">
        <v>19.306666666666672</v>
      </c>
      <c r="L16" s="29">
        <v>77.8</v>
      </c>
      <c r="M16" s="29">
        <f t="shared" si="0"/>
        <v>46.68</v>
      </c>
      <c r="N16" s="29">
        <f t="shared" si="1"/>
        <v>65.98666666666668</v>
      </c>
      <c r="O16" s="30"/>
    </row>
    <row r="17" spans="1:15" ht="18" customHeight="1">
      <c r="A17" s="34"/>
      <c r="B17" s="36"/>
      <c r="C17" s="40"/>
      <c r="D17" s="33"/>
      <c r="E17" s="21">
        <v>14</v>
      </c>
      <c r="F17" s="21" t="s">
        <v>43</v>
      </c>
      <c r="G17" s="21" t="s">
        <v>44</v>
      </c>
      <c r="H17" s="22">
        <v>72</v>
      </c>
      <c r="I17" s="22">
        <v>82.5</v>
      </c>
      <c r="J17" s="22">
        <v>154.5</v>
      </c>
      <c r="K17" s="29">
        <v>20.6</v>
      </c>
      <c r="L17" s="29">
        <v>74.6</v>
      </c>
      <c r="M17" s="29">
        <f t="shared" si="0"/>
        <v>44.76</v>
      </c>
      <c r="N17" s="29">
        <f t="shared" si="1"/>
        <v>65.36</v>
      </c>
      <c r="O17" s="30"/>
    </row>
    <row r="18" spans="1:15" ht="18" customHeight="1">
      <c r="A18" s="34"/>
      <c r="B18" s="36"/>
      <c r="C18" s="40"/>
      <c r="D18" s="33"/>
      <c r="E18" s="21">
        <v>15</v>
      </c>
      <c r="F18" s="21" t="s">
        <v>45</v>
      </c>
      <c r="G18" s="21" t="s">
        <v>46</v>
      </c>
      <c r="H18" s="22">
        <v>82.5</v>
      </c>
      <c r="I18" s="22">
        <v>89.1</v>
      </c>
      <c r="J18" s="22">
        <v>171.6</v>
      </c>
      <c r="K18" s="29">
        <v>22.88</v>
      </c>
      <c r="L18" s="29">
        <v>69.8</v>
      </c>
      <c r="M18" s="29">
        <f t="shared" si="0"/>
        <v>41.879999999999995</v>
      </c>
      <c r="N18" s="29">
        <f t="shared" si="1"/>
        <v>64.75999999999999</v>
      </c>
      <c r="O18" s="30"/>
    </row>
    <row r="19" spans="1:15" ht="18" customHeight="1">
      <c r="A19" s="34"/>
      <c r="B19" s="36"/>
      <c r="C19" s="40"/>
      <c r="D19" s="33"/>
      <c r="E19" s="21">
        <v>16</v>
      </c>
      <c r="F19" s="21" t="s">
        <v>47</v>
      </c>
      <c r="G19" s="21" t="s">
        <v>48</v>
      </c>
      <c r="H19" s="22">
        <v>79</v>
      </c>
      <c r="I19" s="22">
        <v>88.5</v>
      </c>
      <c r="J19" s="22">
        <v>167.5</v>
      </c>
      <c r="K19" s="29">
        <v>22.333333333333336</v>
      </c>
      <c r="L19" s="29">
        <v>68.8</v>
      </c>
      <c r="M19" s="29">
        <f t="shared" si="0"/>
        <v>41.279999999999994</v>
      </c>
      <c r="N19" s="29">
        <f t="shared" si="1"/>
        <v>63.61333333333333</v>
      </c>
      <c r="O19" s="30"/>
    </row>
    <row r="20" spans="1:15" ht="18" customHeight="1">
      <c r="A20" s="34"/>
      <c r="B20" s="36"/>
      <c r="C20" s="40"/>
      <c r="D20" s="33"/>
      <c r="E20" s="21"/>
      <c r="F20" s="21" t="s">
        <v>49</v>
      </c>
      <c r="G20" s="21" t="s">
        <v>50</v>
      </c>
      <c r="H20" s="22">
        <v>84.5</v>
      </c>
      <c r="I20" s="22">
        <v>88.5</v>
      </c>
      <c r="J20" s="22">
        <v>173</v>
      </c>
      <c r="K20" s="29">
        <v>23.066666666666666</v>
      </c>
      <c r="L20" s="29"/>
      <c r="M20" s="29"/>
      <c r="N20" s="29"/>
      <c r="O20" s="30" t="s">
        <v>51</v>
      </c>
    </row>
    <row r="21" spans="1:15" ht="18" customHeight="1">
      <c r="A21" s="34"/>
      <c r="B21" s="36"/>
      <c r="C21" s="40"/>
      <c r="D21" s="33"/>
      <c r="E21" s="21"/>
      <c r="F21" s="21" t="s">
        <v>52</v>
      </c>
      <c r="G21" s="21" t="s">
        <v>53</v>
      </c>
      <c r="H21" s="22">
        <v>67.5</v>
      </c>
      <c r="I21" s="22">
        <v>82.3</v>
      </c>
      <c r="J21" s="22">
        <v>149.8</v>
      </c>
      <c r="K21" s="29">
        <v>19.973333333333336</v>
      </c>
      <c r="L21" s="29"/>
      <c r="M21" s="29"/>
      <c r="N21" s="29"/>
      <c r="O21" s="30" t="s">
        <v>51</v>
      </c>
    </row>
    <row r="22" spans="1:15" ht="18" customHeight="1">
      <c r="A22" s="34"/>
      <c r="B22" s="35">
        <v>1</v>
      </c>
      <c r="C22" s="40" t="s">
        <v>54</v>
      </c>
      <c r="D22" s="33" t="s">
        <v>55</v>
      </c>
      <c r="E22" s="21">
        <v>1</v>
      </c>
      <c r="F22" s="23" t="s">
        <v>56</v>
      </c>
      <c r="G22" s="21" t="s">
        <v>57</v>
      </c>
      <c r="H22" s="20">
        <v>99.5</v>
      </c>
      <c r="I22" s="20">
        <v>84.9</v>
      </c>
      <c r="J22" s="20">
        <v>184.4</v>
      </c>
      <c r="K22" s="29">
        <v>24.58666666666667</v>
      </c>
      <c r="L22" s="29">
        <v>82.4</v>
      </c>
      <c r="M22" s="29">
        <f aca="true" t="shared" si="2" ref="M22:M32">L22*0.6</f>
        <v>49.440000000000005</v>
      </c>
      <c r="N22" s="29">
        <f aca="true" t="shared" si="3" ref="N22:N32">K22+M22</f>
        <v>74.02666666666667</v>
      </c>
      <c r="O22" s="30"/>
    </row>
    <row r="23" spans="1:15" ht="18" customHeight="1">
      <c r="A23" s="34"/>
      <c r="B23" s="36"/>
      <c r="C23" s="40"/>
      <c r="D23" s="33"/>
      <c r="E23" s="21">
        <v>2</v>
      </c>
      <c r="F23" s="23" t="s">
        <v>58</v>
      </c>
      <c r="G23" s="21" t="s">
        <v>59</v>
      </c>
      <c r="H23" s="20">
        <v>84.5</v>
      </c>
      <c r="I23" s="20">
        <v>81.9</v>
      </c>
      <c r="J23" s="20">
        <v>166.4</v>
      </c>
      <c r="K23" s="29">
        <v>22.186666666666667</v>
      </c>
      <c r="L23" s="29">
        <v>76.2</v>
      </c>
      <c r="M23" s="29">
        <f t="shared" si="2"/>
        <v>45.72</v>
      </c>
      <c r="N23" s="29">
        <f t="shared" si="3"/>
        <v>67.90666666666667</v>
      </c>
      <c r="O23" s="30"/>
    </row>
    <row r="24" spans="1:15" ht="18" customHeight="1">
      <c r="A24" s="34"/>
      <c r="B24" s="36"/>
      <c r="C24" s="40"/>
      <c r="D24" s="33"/>
      <c r="E24" s="21">
        <v>3</v>
      </c>
      <c r="F24" s="23" t="s">
        <v>60</v>
      </c>
      <c r="G24" s="21" t="s">
        <v>61</v>
      </c>
      <c r="H24" s="20">
        <v>71</v>
      </c>
      <c r="I24" s="20">
        <v>69.4</v>
      </c>
      <c r="J24" s="20">
        <v>140.4</v>
      </c>
      <c r="K24" s="29">
        <v>18.72</v>
      </c>
      <c r="L24" s="29">
        <v>68.6</v>
      </c>
      <c r="M24" s="29">
        <f t="shared" si="2"/>
        <v>41.16</v>
      </c>
      <c r="N24" s="29">
        <f t="shared" si="3"/>
        <v>59.879999999999995</v>
      </c>
      <c r="O24" s="30"/>
    </row>
    <row r="25" spans="1:15" ht="18" customHeight="1">
      <c r="A25" s="34"/>
      <c r="B25" s="35">
        <v>3</v>
      </c>
      <c r="C25" s="40" t="s">
        <v>62</v>
      </c>
      <c r="D25" s="33" t="s">
        <v>63</v>
      </c>
      <c r="E25" s="21">
        <v>1</v>
      </c>
      <c r="F25" s="21" t="s">
        <v>64</v>
      </c>
      <c r="G25" s="21" t="s">
        <v>65</v>
      </c>
      <c r="H25" s="20">
        <v>83</v>
      </c>
      <c r="I25" s="20">
        <v>62.5</v>
      </c>
      <c r="J25" s="20">
        <v>145.5</v>
      </c>
      <c r="K25" s="29">
        <v>19.4</v>
      </c>
      <c r="L25" s="29">
        <v>85.2</v>
      </c>
      <c r="M25" s="29">
        <f t="shared" si="2"/>
        <v>51.12</v>
      </c>
      <c r="N25" s="29">
        <f t="shared" si="3"/>
        <v>70.52</v>
      </c>
      <c r="O25" s="30"/>
    </row>
    <row r="26" spans="1:15" ht="18" customHeight="1">
      <c r="A26" s="34"/>
      <c r="B26" s="36"/>
      <c r="C26" s="40"/>
      <c r="D26" s="33"/>
      <c r="E26" s="21">
        <v>2</v>
      </c>
      <c r="F26" s="21" t="s">
        <v>66</v>
      </c>
      <c r="G26" s="21" t="s">
        <v>67</v>
      </c>
      <c r="H26" s="20">
        <v>93</v>
      </c>
      <c r="I26" s="20">
        <v>74.3</v>
      </c>
      <c r="J26" s="20">
        <v>167.3</v>
      </c>
      <c r="K26" s="29">
        <v>22.306666666666672</v>
      </c>
      <c r="L26" s="29">
        <v>75.6</v>
      </c>
      <c r="M26" s="29">
        <f t="shared" si="2"/>
        <v>45.35999999999999</v>
      </c>
      <c r="N26" s="29">
        <f t="shared" si="3"/>
        <v>67.66666666666666</v>
      </c>
      <c r="O26" s="30"/>
    </row>
    <row r="27" spans="1:15" ht="18" customHeight="1">
      <c r="A27" s="34"/>
      <c r="B27" s="36"/>
      <c r="C27" s="40"/>
      <c r="D27" s="33"/>
      <c r="E27" s="21">
        <v>3</v>
      </c>
      <c r="F27" s="21" t="s">
        <v>68</v>
      </c>
      <c r="G27" s="21" t="s">
        <v>69</v>
      </c>
      <c r="H27" s="20">
        <v>86.5</v>
      </c>
      <c r="I27" s="20">
        <v>70.6</v>
      </c>
      <c r="J27" s="20">
        <v>157.1</v>
      </c>
      <c r="K27" s="29">
        <v>20.94666666666667</v>
      </c>
      <c r="L27" s="29">
        <v>75.8</v>
      </c>
      <c r="M27" s="29">
        <f t="shared" si="2"/>
        <v>45.48</v>
      </c>
      <c r="N27" s="29">
        <f t="shared" si="3"/>
        <v>66.42666666666666</v>
      </c>
      <c r="O27" s="30"/>
    </row>
    <row r="28" spans="1:15" ht="18" customHeight="1">
      <c r="A28" s="34"/>
      <c r="B28" s="36"/>
      <c r="C28" s="40"/>
      <c r="D28" s="33"/>
      <c r="E28" s="21">
        <v>4</v>
      </c>
      <c r="F28" s="21" t="s">
        <v>70</v>
      </c>
      <c r="G28" s="21" t="s">
        <v>71</v>
      </c>
      <c r="H28" s="20">
        <v>61</v>
      </c>
      <c r="I28" s="20">
        <v>71.7</v>
      </c>
      <c r="J28" s="20">
        <v>132.7</v>
      </c>
      <c r="K28" s="29">
        <v>17.69333333333333</v>
      </c>
      <c r="L28" s="29">
        <v>80.2</v>
      </c>
      <c r="M28" s="29">
        <f t="shared" si="2"/>
        <v>48.12</v>
      </c>
      <c r="N28" s="29">
        <f t="shared" si="3"/>
        <v>65.81333333333333</v>
      </c>
      <c r="O28" s="30"/>
    </row>
    <row r="29" spans="1:15" ht="18" customHeight="1">
      <c r="A29" s="34"/>
      <c r="B29" s="36"/>
      <c r="C29" s="40"/>
      <c r="D29" s="33"/>
      <c r="E29" s="21">
        <v>5</v>
      </c>
      <c r="F29" s="21" t="s">
        <v>72</v>
      </c>
      <c r="G29" s="21" t="s">
        <v>73</v>
      </c>
      <c r="H29" s="20">
        <v>77</v>
      </c>
      <c r="I29" s="20">
        <v>66.5</v>
      </c>
      <c r="J29" s="20">
        <v>143.5</v>
      </c>
      <c r="K29" s="29">
        <v>19.133333333333336</v>
      </c>
      <c r="L29" s="29">
        <v>75.6</v>
      </c>
      <c r="M29" s="29">
        <f t="shared" si="2"/>
        <v>45.35999999999999</v>
      </c>
      <c r="N29" s="29">
        <f t="shared" si="3"/>
        <v>64.49333333333333</v>
      </c>
      <c r="O29" s="30"/>
    </row>
    <row r="30" spans="1:15" ht="18" customHeight="1">
      <c r="A30" s="34"/>
      <c r="B30" s="36"/>
      <c r="C30" s="40"/>
      <c r="D30" s="33"/>
      <c r="E30" s="21">
        <v>6</v>
      </c>
      <c r="F30" s="21" t="s">
        <v>74</v>
      </c>
      <c r="G30" s="21" t="s">
        <v>75</v>
      </c>
      <c r="H30" s="20">
        <v>85</v>
      </c>
      <c r="I30" s="20">
        <v>73.5</v>
      </c>
      <c r="J30" s="20">
        <v>158.5</v>
      </c>
      <c r="K30" s="29">
        <v>21.133333333333336</v>
      </c>
      <c r="L30" s="29">
        <v>72</v>
      </c>
      <c r="M30" s="29">
        <f t="shared" si="2"/>
        <v>43.199999999999996</v>
      </c>
      <c r="N30" s="29">
        <f t="shared" si="3"/>
        <v>64.33333333333333</v>
      </c>
      <c r="O30" s="30"/>
    </row>
    <row r="31" spans="1:15" ht="18" customHeight="1">
      <c r="A31" s="34"/>
      <c r="B31" s="36"/>
      <c r="C31" s="40"/>
      <c r="D31" s="33"/>
      <c r="E31" s="21">
        <v>7</v>
      </c>
      <c r="F31" s="21" t="s">
        <v>76</v>
      </c>
      <c r="G31" s="21" t="s">
        <v>77</v>
      </c>
      <c r="H31" s="20">
        <v>74</v>
      </c>
      <c r="I31" s="20">
        <v>74.4</v>
      </c>
      <c r="J31" s="20">
        <v>148.4</v>
      </c>
      <c r="K31" s="29">
        <v>19.78666666666667</v>
      </c>
      <c r="L31" s="29">
        <v>74</v>
      </c>
      <c r="M31" s="29">
        <f t="shared" si="2"/>
        <v>44.4</v>
      </c>
      <c r="N31" s="29">
        <f t="shared" si="3"/>
        <v>64.18666666666667</v>
      </c>
      <c r="O31" s="30"/>
    </row>
    <row r="32" spans="1:15" ht="18" customHeight="1">
      <c r="A32" s="34"/>
      <c r="B32" s="36"/>
      <c r="C32" s="40"/>
      <c r="D32" s="33"/>
      <c r="E32" s="21">
        <v>8</v>
      </c>
      <c r="F32" s="21" t="s">
        <v>78</v>
      </c>
      <c r="G32" s="21" t="s">
        <v>79</v>
      </c>
      <c r="H32" s="20">
        <v>61</v>
      </c>
      <c r="I32" s="20">
        <v>71.6</v>
      </c>
      <c r="J32" s="20">
        <v>132.6</v>
      </c>
      <c r="K32" s="29">
        <v>17.68</v>
      </c>
      <c r="L32" s="29">
        <v>76.6</v>
      </c>
      <c r="M32" s="29">
        <f t="shared" si="2"/>
        <v>45.959999999999994</v>
      </c>
      <c r="N32" s="29">
        <f t="shared" si="3"/>
        <v>63.63999999999999</v>
      </c>
      <c r="O32" s="30"/>
    </row>
    <row r="33" spans="1:15" ht="18" customHeight="1">
      <c r="A33" s="34"/>
      <c r="B33" s="36"/>
      <c r="C33" s="40"/>
      <c r="D33" s="33"/>
      <c r="E33" s="21"/>
      <c r="F33" s="21" t="s">
        <v>80</v>
      </c>
      <c r="G33" s="21" t="s">
        <v>81</v>
      </c>
      <c r="H33" s="20">
        <v>82.5</v>
      </c>
      <c r="I33" s="20">
        <v>61.3</v>
      </c>
      <c r="J33" s="20">
        <v>143.8</v>
      </c>
      <c r="K33" s="29">
        <v>19.173333333333336</v>
      </c>
      <c r="L33" s="29"/>
      <c r="M33" s="29"/>
      <c r="N33" s="29"/>
      <c r="O33" s="30" t="s">
        <v>51</v>
      </c>
    </row>
    <row r="34" spans="1:15" ht="18" customHeight="1">
      <c r="A34" s="34" t="s">
        <v>82</v>
      </c>
      <c r="B34" s="37">
        <v>1</v>
      </c>
      <c r="C34" s="41" t="s">
        <v>83</v>
      </c>
      <c r="D34" s="34" t="s">
        <v>84</v>
      </c>
      <c r="E34" s="21">
        <v>1</v>
      </c>
      <c r="F34" s="21" t="s">
        <v>85</v>
      </c>
      <c r="G34" s="21" t="s">
        <v>86</v>
      </c>
      <c r="H34" s="20">
        <v>96</v>
      </c>
      <c r="I34" s="20">
        <v>66.6</v>
      </c>
      <c r="J34" s="20">
        <v>162.6</v>
      </c>
      <c r="K34" s="31">
        <v>21.68</v>
      </c>
      <c r="L34" s="31">
        <v>71.2</v>
      </c>
      <c r="M34" s="29">
        <f>L34*0.6</f>
        <v>42.72</v>
      </c>
      <c r="N34" s="29">
        <f>K34+M34</f>
        <v>64.4</v>
      </c>
      <c r="O34" s="30"/>
    </row>
    <row r="35" spans="1:15" ht="18" customHeight="1">
      <c r="A35" s="34"/>
      <c r="B35" s="36"/>
      <c r="C35" s="41"/>
      <c r="D35" s="34"/>
      <c r="E35" s="21">
        <v>2</v>
      </c>
      <c r="F35" s="21" t="s">
        <v>87</v>
      </c>
      <c r="G35" s="21" t="s">
        <v>88</v>
      </c>
      <c r="H35" s="20">
        <v>89.5</v>
      </c>
      <c r="I35" s="20">
        <v>60.6</v>
      </c>
      <c r="J35" s="20">
        <v>150.1</v>
      </c>
      <c r="K35" s="31">
        <v>20.013333333333335</v>
      </c>
      <c r="L35" s="31">
        <v>71</v>
      </c>
      <c r="M35" s="29">
        <f>L35*0.6</f>
        <v>42.6</v>
      </c>
      <c r="N35" s="29">
        <f>K35+M35</f>
        <v>62.61333333333334</v>
      </c>
      <c r="O35" s="30"/>
    </row>
    <row r="36" spans="1:15" s="1" customFormat="1" ht="18" customHeight="1">
      <c r="A36" s="34"/>
      <c r="B36" s="36"/>
      <c r="C36" s="41"/>
      <c r="D36" s="34"/>
      <c r="E36" s="21"/>
      <c r="F36" s="21" t="s">
        <v>89</v>
      </c>
      <c r="G36" s="21" t="s">
        <v>90</v>
      </c>
      <c r="H36" s="20">
        <v>73.5</v>
      </c>
      <c r="I36" s="20">
        <v>50.5</v>
      </c>
      <c r="J36" s="20">
        <v>124</v>
      </c>
      <c r="K36" s="31">
        <v>16.533333333333335</v>
      </c>
      <c r="L36" s="31"/>
      <c r="M36" s="29"/>
      <c r="N36" s="29"/>
      <c r="O36" s="30" t="s">
        <v>51</v>
      </c>
    </row>
    <row r="37" spans="1:15" ht="18" customHeight="1">
      <c r="A37" s="34"/>
      <c r="B37" s="35">
        <v>1</v>
      </c>
      <c r="C37" s="42" t="s">
        <v>91</v>
      </c>
      <c r="D37" s="33" t="s">
        <v>92</v>
      </c>
      <c r="E37" s="21">
        <v>1</v>
      </c>
      <c r="F37" s="21" t="s">
        <v>93</v>
      </c>
      <c r="G37" s="21" t="s">
        <v>94</v>
      </c>
      <c r="H37" s="20">
        <v>76</v>
      </c>
      <c r="I37" s="20">
        <v>69.2</v>
      </c>
      <c r="J37" s="20">
        <v>145.2</v>
      </c>
      <c r="K37" s="29">
        <v>19.36</v>
      </c>
      <c r="L37" s="29">
        <v>82.8</v>
      </c>
      <c r="M37" s="29">
        <f aca="true" t="shared" si="4" ref="M37:M46">L37*0.6</f>
        <v>49.68</v>
      </c>
      <c r="N37" s="29">
        <f aca="true" t="shared" si="5" ref="N37:N46">K37+M37</f>
        <v>69.03999999999999</v>
      </c>
      <c r="O37" s="30"/>
    </row>
    <row r="38" spans="1:15" ht="18" customHeight="1">
      <c r="A38" s="34"/>
      <c r="B38" s="36"/>
      <c r="C38" s="42"/>
      <c r="D38" s="33"/>
      <c r="E38" s="21">
        <v>2</v>
      </c>
      <c r="F38" s="21" t="s">
        <v>95</v>
      </c>
      <c r="G38" s="21" t="s">
        <v>96</v>
      </c>
      <c r="H38" s="20">
        <v>78.5</v>
      </c>
      <c r="I38" s="20">
        <v>60.2</v>
      </c>
      <c r="J38" s="20">
        <v>138.7</v>
      </c>
      <c r="K38" s="29">
        <v>18.493333333333332</v>
      </c>
      <c r="L38" s="29">
        <v>31.2</v>
      </c>
      <c r="M38" s="29">
        <f t="shared" si="4"/>
        <v>18.72</v>
      </c>
      <c r="N38" s="29">
        <f t="shared" si="5"/>
        <v>37.21333333333333</v>
      </c>
      <c r="O38" s="30"/>
    </row>
    <row r="39" spans="1:15" ht="18" customHeight="1">
      <c r="A39" s="34"/>
      <c r="B39" s="37">
        <v>2</v>
      </c>
      <c r="C39" s="41" t="s">
        <v>97</v>
      </c>
      <c r="D39" s="34" t="s">
        <v>98</v>
      </c>
      <c r="E39" s="21">
        <v>1</v>
      </c>
      <c r="F39" s="21" t="s">
        <v>99</v>
      </c>
      <c r="G39" s="21" t="s">
        <v>100</v>
      </c>
      <c r="H39" s="20">
        <v>90.5</v>
      </c>
      <c r="I39" s="20">
        <v>79.4</v>
      </c>
      <c r="J39" s="20">
        <v>169.9</v>
      </c>
      <c r="K39" s="29">
        <v>22.653333333333336</v>
      </c>
      <c r="L39" s="29">
        <v>90</v>
      </c>
      <c r="M39" s="29">
        <f t="shared" si="4"/>
        <v>54</v>
      </c>
      <c r="N39" s="29">
        <f t="shared" si="5"/>
        <v>76.65333333333334</v>
      </c>
      <c r="O39" s="30"/>
    </row>
    <row r="40" spans="1:15" ht="18" customHeight="1">
      <c r="A40" s="34"/>
      <c r="B40" s="36"/>
      <c r="C40" s="41"/>
      <c r="D40" s="34"/>
      <c r="E40" s="21">
        <v>2</v>
      </c>
      <c r="F40" s="21" t="s">
        <v>101</v>
      </c>
      <c r="G40" s="21" t="s">
        <v>102</v>
      </c>
      <c r="H40" s="20">
        <v>86.5</v>
      </c>
      <c r="I40" s="20">
        <v>78</v>
      </c>
      <c r="J40" s="20">
        <v>164.5</v>
      </c>
      <c r="K40" s="29">
        <v>21.933333333333337</v>
      </c>
      <c r="L40" s="29">
        <v>88.6</v>
      </c>
      <c r="M40" s="29">
        <f t="shared" si="4"/>
        <v>53.16</v>
      </c>
      <c r="N40" s="29">
        <f t="shared" si="5"/>
        <v>75.09333333333333</v>
      </c>
      <c r="O40" s="30"/>
    </row>
    <row r="41" spans="1:15" ht="18" customHeight="1">
      <c r="A41" s="34"/>
      <c r="B41" s="36"/>
      <c r="C41" s="41"/>
      <c r="D41" s="34"/>
      <c r="E41" s="21">
        <v>3</v>
      </c>
      <c r="F41" s="21" t="s">
        <v>103</v>
      </c>
      <c r="G41" s="21" t="s">
        <v>104</v>
      </c>
      <c r="H41" s="20">
        <v>88.5</v>
      </c>
      <c r="I41" s="20">
        <v>67.8</v>
      </c>
      <c r="J41" s="20">
        <v>156.3</v>
      </c>
      <c r="K41" s="29">
        <v>20.84</v>
      </c>
      <c r="L41" s="29">
        <v>90.4</v>
      </c>
      <c r="M41" s="29">
        <f t="shared" si="4"/>
        <v>54.24</v>
      </c>
      <c r="N41" s="29">
        <f t="shared" si="5"/>
        <v>75.08</v>
      </c>
      <c r="O41" s="30"/>
    </row>
    <row r="42" spans="1:15" ht="18" customHeight="1">
      <c r="A42" s="34"/>
      <c r="B42" s="36"/>
      <c r="C42" s="41"/>
      <c r="D42" s="34"/>
      <c r="E42" s="21">
        <v>4</v>
      </c>
      <c r="F42" s="21" t="s">
        <v>105</v>
      </c>
      <c r="G42" s="21" t="s">
        <v>106</v>
      </c>
      <c r="H42" s="20">
        <v>87</v>
      </c>
      <c r="I42" s="20">
        <v>82.3</v>
      </c>
      <c r="J42" s="20">
        <v>169.3</v>
      </c>
      <c r="K42" s="29">
        <v>22.573333333333338</v>
      </c>
      <c r="L42" s="29">
        <v>86.8</v>
      </c>
      <c r="M42" s="29">
        <f t="shared" si="4"/>
        <v>52.08</v>
      </c>
      <c r="N42" s="29">
        <f t="shared" si="5"/>
        <v>74.65333333333334</v>
      </c>
      <c r="O42" s="30"/>
    </row>
    <row r="43" spans="1:15" ht="18" customHeight="1">
      <c r="A43" s="34"/>
      <c r="B43" s="36"/>
      <c r="C43" s="41"/>
      <c r="D43" s="34"/>
      <c r="E43" s="21">
        <v>5</v>
      </c>
      <c r="F43" s="21" t="s">
        <v>107</v>
      </c>
      <c r="G43" s="21" t="s">
        <v>108</v>
      </c>
      <c r="H43" s="20">
        <v>88</v>
      </c>
      <c r="I43" s="20">
        <v>77.7</v>
      </c>
      <c r="J43" s="20">
        <v>165.7</v>
      </c>
      <c r="K43" s="29">
        <v>22.093333333333334</v>
      </c>
      <c r="L43" s="29">
        <v>81.2</v>
      </c>
      <c r="M43" s="29">
        <f t="shared" si="4"/>
        <v>48.72</v>
      </c>
      <c r="N43" s="29">
        <f t="shared" si="5"/>
        <v>70.81333333333333</v>
      </c>
      <c r="O43" s="30"/>
    </row>
    <row r="44" spans="1:15" ht="18" customHeight="1">
      <c r="A44" s="34"/>
      <c r="B44" s="36"/>
      <c r="C44" s="41"/>
      <c r="D44" s="34"/>
      <c r="E44" s="21">
        <v>6</v>
      </c>
      <c r="F44" s="21" t="s">
        <v>109</v>
      </c>
      <c r="G44" s="21" t="s">
        <v>110</v>
      </c>
      <c r="H44" s="20">
        <v>86.5</v>
      </c>
      <c r="I44" s="20">
        <v>89.4</v>
      </c>
      <c r="J44" s="20">
        <v>175.9</v>
      </c>
      <c r="K44" s="29">
        <v>23.453333333333333</v>
      </c>
      <c r="L44" s="29">
        <v>71.8</v>
      </c>
      <c r="M44" s="29">
        <f t="shared" si="4"/>
        <v>43.08</v>
      </c>
      <c r="N44" s="29">
        <f t="shared" si="5"/>
        <v>66.53333333333333</v>
      </c>
      <c r="O44" s="30"/>
    </row>
    <row r="45" spans="1:15" ht="18" customHeight="1">
      <c r="A45" s="34" t="s">
        <v>111</v>
      </c>
      <c r="B45" s="35">
        <v>3</v>
      </c>
      <c r="C45" s="40" t="s">
        <v>112</v>
      </c>
      <c r="D45" s="33" t="s">
        <v>113</v>
      </c>
      <c r="E45" s="21">
        <v>1</v>
      </c>
      <c r="F45" s="21" t="s">
        <v>114</v>
      </c>
      <c r="G45" s="21" t="s">
        <v>115</v>
      </c>
      <c r="H45" s="20">
        <v>68</v>
      </c>
      <c r="I45" s="20">
        <v>75</v>
      </c>
      <c r="J45" s="20">
        <v>143</v>
      </c>
      <c r="K45" s="29">
        <v>19.066666666666666</v>
      </c>
      <c r="L45" s="29">
        <v>72.8</v>
      </c>
      <c r="M45" s="29">
        <f t="shared" si="4"/>
        <v>43.68</v>
      </c>
      <c r="N45" s="29">
        <f t="shared" si="5"/>
        <v>62.74666666666667</v>
      </c>
      <c r="O45" s="30"/>
    </row>
    <row r="46" spans="1:15" ht="18" customHeight="1">
      <c r="A46" s="34"/>
      <c r="B46" s="36"/>
      <c r="C46" s="40"/>
      <c r="D46" s="33"/>
      <c r="E46" s="21">
        <v>2</v>
      </c>
      <c r="F46" s="21" t="s">
        <v>116</v>
      </c>
      <c r="G46" s="21" t="s">
        <v>117</v>
      </c>
      <c r="H46" s="20">
        <v>42.5</v>
      </c>
      <c r="I46" s="20">
        <v>72.9</v>
      </c>
      <c r="J46" s="20">
        <v>115.4</v>
      </c>
      <c r="K46" s="29">
        <v>15.386666666666668</v>
      </c>
      <c r="L46" s="29">
        <v>75.4</v>
      </c>
      <c r="M46" s="29">
        <f t="shared" si="4"/>
        <v>45.24</v>
      </c>
      <c r="N46" s="29">
        <f t="shared" si="5"/>
        <v>60.62666666666667</v>
      </c>
      <c r="O46" s="30"/>
    </row>
    <row r="47" spans="1:15" ht="18" customHeight="1">
      <c r="A47" s="34"/>
      <c r="B47" s="36"/>
      <c r="C47" s="40"/>
      <c r="D47" s="33"/>
      <c r="E47" s="21"/>
      <c r="F47" s="21" t="s">
        <v>118</v>
      </c>
      <c r="G47" s="21" t="s">
        <v>119</v>
      </c>
      <c r="H47" s="20">
        <v>93.5</v>
      </c>
      <c r="I47" s="20">
        <v>88.3</v>
      </c>
      <c r="J47" s="20">
        <v>181.8</v>
      </c>
      <c r="K47" s="29">
        <v>24.24</v>
      </c>
      <c r="L47" s="29"/>
      <c r="M47" s="29"/>
      <c r="N47" s="29"/>
      <c r="O47" s="30" t="s">
        <v>51</v>
      </c>
    </row>
    <row r="48" spans="1:15" ht="18" customHeight="1">
      <c r="A48" s="34"/>
      <c r="B48" s="36"/>
      <c r="C48" s="40"/>
      <c r="D48" s="33"/>
      <c r="E48" s="21"/>
      <c r="F48" s="21" t="s">
        <v>120</v>
      </c>
      <c r="G48" s="21" t="s">
        <v>121</v>
      </c>
      <c r="H48" s="20">
        <v>95.5</v>
      </c>
      <c r="I48" s="20">
        <v>81.9</v>
      </c>
      <c r="J48" s="20">
        <v>177.4</v>
      </c>
      <c r="K48" s="29">
        <v>23.653333333333336</v>
      </c>
      <c r="L48" s="29"/>
      <c r="M48" s="29"/>
      <c r="N48" s="29"/>
      <c r="O48" s="30" t="s">
        <v>51</v>
      </c>
    </row>
    <row r="49" spans="1:15" ht="18" customHeight="1">
      <c r="A49" s="34"/>
      <c r="B49" s="36"/>
      <c r="C49" s="40"/>
      <c r="D49" s="33"/>
      <c r="E49" s="21"/>
      <c r="F49" s="21" t="s">
        <v>122</v>
      </c>
      <c r="G49" s="21" t="s">
        <v>123</v>
      </c>
      <c r="H49" s="20">
        <v>71</v>
      </c>
      <c r="I49" s="20">
        <v>64.2</v>
      </c>
      <c r="J49" s="20">
        <v>135.2</v>
      </c>
      <c r="K49" s="29">
        <v>18.026666666666667</v>
      </c>
      <c r="L49" s="29"/>
      <c r="M49" s="29"/>
      <c r="N49" s="29"/>
      <c r="O49" s="30" t="s">
        <v>51</v>
      </c>
    </row>
    <row r="50" spans="1:15" ht="18" customHeight="1">
      <c r="A50" s="34"/>
      <c r="B50" s="36"/>
      <c r="C50" s="40"/>
      <c r="D50" s="33"/>
      <c r="E50" s="21"/>
      <c r="F50" s="21" t="s">
        <v>124</v>
      </c>
      <c r="G50" s="21" t="s">
        <v>125</v>
      </c>
      <c r="H50" s="20">
        <v>37</v>
      </c>
      <c r="I50" s="20">
        <v>24.5</v>
      </c>
      <c r="J50" s="20">
        <v>61.5</v>
      </c>
      <c r="K50" s="29">
        <v>8.2</v>
      </c>
      <c r="L50" s="29"/>
      <c r="M50" s="29"/>
      <c r="N50" s="29"/>
      <c r="O50" s="30" t="s">
        <v>51</v>
      </c>
    </row>
    <row r="51" spans="1:15" ht="18" customHeight="1">
      <c r="A51" s="34" t="s">
        <v>111</v>
      </c>
      <c r="B51" s="35">
        <v>1</v>
      </c>
      <c r="C51" s="40" t="s">
        <v>126</v>
      </c>
      <c r="D51" s="33" t="s">
        <v>127</v>
      </c>
      <c r="E51" s="21">
        <v>1</v>
      </c>
      <c r="F51" s="21" t="s">
        <v>128</v>
      </c>
      <c r="G51" s="21" t="s">
        <v>129</v>
      </c>
      <c r="H51" s="20">
        <v>76.5</v>
      </c>
      <c r="I51" s="20">
        <v>82</v>
      </c>
      <c r="J51" s="20">
        <v>158.5</v>
      </c>
      <c r="K51" s="29">
        <v>21.133333333333336</v>
      </c>
      <c r="L51" s="29">
        <v>85.9</v>
      </c>
      <c r="M51" s="29">
        <f>L51*0.6</f>
        <v>51.54</v>
      </c>
      <c r="N51" s="29">
        <f>K51+M51</f>
        <v>72.67333333333333</v>
      </c>
      <c r="O51" s="30"/>
    </row>
    <row r="52" spans="1:15" ht="18" customHeight="1">
      <c r="A52" s="34"/>
      <c r="B52" s="36"/>
      <c r="C52" s="40"/>
      <c r="D52" s="33"/>
      <c r="E52" s="21">
        <v>2</v>
      </c>
      <c r="F52" s="21" t="s">
        <v>130</v>
      </c>
      <c r="G52" s="21" t="s">
        <v>131</v>
      </c>
      <c r="H52" s="20">
        <v>91.5</v>
      </c>
      <c r="I52" s="20">
        <v>83.2</v>
      </c>
      <c r="J52" s="20">
        <v>174.7</v>
      </c>
      <c r="K52" s="29">
        <v>23.293333333333333</v>
      </c>
      <c r="L52" s="29">
        <v>67.2</v>
      </c>
      <c r="M52" s="29">
        <f>L52*0.6</f>
        <v>40.32</v>
      </c>
      <c r="N52" s="29">
        <f>K52+M52</f>
        <v>63.61333333333333</v>
      </c>
      <c r="O52" s="30"/>
    </row>
    <row r="53" spans="1:15" ht="18" customHeight="1">
      <c r="A53" s="34"/>
      <c r="B53" s="36"/>
      <c r="C53" s="40"/>
      <c r="D53" s="33"/>
      <c r="E53" s="21">
        <v>3</v>
      </c>
      <c r="F53" s="21" t="s">
        <v>132</v>
      </c>
      <c r="G53" s="21" t="s">
        <v>133</v>
      </c>
      <c r="H53" s="20">
        <v>63</v>
      </c>
      <c r="I53" s="20">
        <v>73.5</v>
      </c>
      <c r="J53" s="20">
        <v>136.5</v>
      </c>
      <c r="K53" s="29">
        <v>18.2</v>
      </c>
      <c r="L53" s="29">
        <v>72.6</v>
      </c>
      <c r="M53" s="29">
        <f>L53*0.6</f>
        <v>43.559999999999995</v>
      </c>
      <c r="N53" s="29">
        <f>K53+M53</f>
        <v>61.75999999999999</v>
      </c>
      <c r="O53" s="30"/>
    </row>
    <row r="54" spans="1:15" ht="18" customHeight="1">
      <c r="A54" s="34" t="s">
        <v>134</v>
      </c>
      <c r="B54" s="35">
        <v>1</v>
      </c>
      <c r="C54" s="40" t="s">
        <v>135</v>
      </c>
      <c r="D54" s="33" t="s">
        <v>16</v>
      </c>
      <c r="E54" s="21">
        <v>1</v>
      </c>
      <c r="F54" s="21" t="s">
        <v>136</v>
      </c>
      <c r="G54" s="21" t="s">
        <v>137</v>
      </c>
      <c r="H54" s="20">
        <v>89.5</v>
      </c>
      <c r="I54" s="20">
        <v>86.1</v>
      </c>
      <c r="J54" s="20">
        <v>175.6</v>
      </c>
      <c r="K54" s="29">
        <v>23.413333333333334</v>
      </c>
      <c r="L54" s="29">
        <v>84.8</v>
      </c>
      <c r="M54" s="29">
        <f>L54*0.6</f>
        <v>50.879999999999995</v>
      </c>
      <c r="N54" s="29">
        <f>K54+M54</f>
        <v>74.29333333333332</v>
      </c>
      <c r="O54" s="30"/>
    </row>
    <row r="55" spans="1:15" ht="18" customHeight="1">
      <c r="A55" s="34"/>
      <c r="B55" s="36"/>
      <c r="C55" s="40"/>
      <c r="D55" s="33"/>
      <c r="E55" s="21">
        <v>2</v>
      </c>
      <c r="F55" s="21" t="s">
        <v>138</v>
      </c>
      <c r="G55" s="21" t="s">
        <v>139</v>
      </c>
      <c r="H55" s="20">
        <v>79.5</v>
      </c>
      <c r="I55" s="20">
        <v>89.5</v>
      </c>
      <c r="J55" s="20">
        <v>169</v>
      </c>
      <c r="K55" s="29">
        <v>22.533333333333335</v>
      </c>
      <c r="L55" s="29">
        <v>80.4</v>
      </c>
      <c r="M55" s="29">
        <f>L55*0.6</f>
        <v>48.24</v>
      </c>
      <c r="N55" s="29">
        <f>K55+M55</f>
        <v>70.77333333333334</v>
      </c>
      <c r="O55" s="30"/>
    </row>
    <row r="56" spans="1:15" ht="18" customHeight="1">
      <c r="A56" s="34"/>
      <c r="B56" s="36"/>
      <c r="C56" s="40"/>
      <c r="D56" s="33"/>
      <c r="E56" s="21"/>
      <c r="F56" s="21" t="s">
        <v>140</v>
      </c>
      <c r="G56" s="21" t="s">
        <v>141</v>
      </c>
      <c r="H56" s="20">
        <v>50</v>
      </c>
      <c r="I56" s="20">
        <v>70.3</v>
      </c>
      <c r="J56" s="20">
        <v>120.3</v>
      </c>
      <c r="K56" s="29">
        <v>16.04</v>
      </c>
      <c r="L56" s="29"/>
      <c r="M56" s="29"/>
      <c r="N56" s="29"/>
      <c r="O56" s="30" t="s">
        <v>51</v>
      </c>
    </row>
    <row r="57" spans="1:15" ht="18" customHeight="1">
      <c r="A57" s="34"/>
      <c r="B57" s="35">
        <v>1</v>
      </c>
      <c r="C57" s="40" t="s">
        <v>142</v>
      </c>
      <c r="D57" s="33" t="s">
        <v>63</v>
      </c>
      <c r="E57" s="21">
        <v>1</v>
      </c>
      <c r="F57" s="21" t="s">
        <v>143</v>
      </c>
      <c r="G57" s="21" t="s">
        <v>144</v>
      </c>
      <c r="H57" s="20">
        <v>76.5</v>
      </c>
      <c r="I57" s="20">
        <v>75.9</v>
      </c>
      <c r="J57" s="20">
        <v>152.4</v>
      </c>
      <c r="K57" s="29">
        <v>20.32</v>
      </c>
      <c r="L57" s="29">
        <v>87.8</v>
      </c>
      <c r="M57" s="29">
        <f aca="true" t="shared" si="6" ref="M57:M66">L57*0.6</f>
        <v>52.68</v>
      </c>
      <c r="N57" s="29">
        <f aca="true" t="shared" si="7" ref="N57:N66">K57+M57</f>
        <v>73</v>
      </c>
      <c r="O57" s="30"/>
    </row>
    <row r="58" spans="1:15" ht="18" customHeight="1">
      <c r="A58" s="34"/>
      <c r="B58" s="36"/>
      <c r="C58" s="40"/>
      <c r="D58" s="33"/>
      <c r="E58" s="21">
        <v>2</v>
      </c>
      <c r="F58" s="21" t="s">
        <v>145</v>
      </c>
      <c r="G58" s="21" t="s">
        <v>146</v>
      </c>
      <c r="H58" s="20">
        <v>65.5</v>
      </c>
      <c r="I58" s="20">
        <v>57.6</v>
      </c>
      <c r="J58" s="20">
        <v>123.1</v>
      </c>
      <c r="K58" s="29">
        <v>16.413333333333334</v>
      </c>
      <c r="L58" s="29">
        <v>89.4</v>
      </c>
      <c r="M58" s="29">
        <f t="shared" si="6"/>
        <v>53.64</v>
      </c>
      <c r="N58" s="29">
        <f t="shared" si="7"/>
        <v>70.05333333333334</v>
      </c>
      <c r="O58" s="30"/>
    </row>
    <row r="59" spans="1:15" ht="18" customHeight="1">
      <c r="A59" s="34"/>
      <c r="B59" s="36"/>
      <c r="C59" s="40"/>
      <c r="D59" s="33"/>
      <c r="E59" s="21">
        <v>3</v>
      </c>
      <c r="F59" s="21" t="s">
        <v>147</v>
      </c>
      <c r="G59" s="21" t="s">
        <v>148</v>
      </c>
      <c r="H59" s="20">
        <v>74.5</v>
      </c>
      <c r="I59" s="20">
        <v>75.7</v>
      </c>
      <c r="J59" s="20">
        <v>150.2</v>
      </c>
      <c r="K59" s="29">
        <v>20.026666666666667</v>
      </c>
      <c r="L59" s="29">
        <v>77.6</v>
      </c>
      <c r="M59" s="29">
        <f t="shared" si="6"/>
        <v>46.559999999999995</v>
      </c>
      <c r="N59" s="29">
        <f t="shared" si="7"/>
        <v>66.58666666666666</v>
      </c>
      <c r="O59" s="30"/>
    </row>
    <row r="60" spans="1:15" ht="18" customHeight="1">
      <c r="A60" s="34"/>
      <c r="B60" s="35">
        <v>1</v>
      </c>
      <c r="C60" s="40" t="s">
        <v>149</v>
      </c>
      <c r="D60" s="33" t="s">
        <v>150</v>
      </c>
      <c r="E60" s="21">
        <v>1</v>
      </c>
      <c r="F60" s="21" t="s">
        <v>151</v>
      </c>
      <c r="G60" s="21" t="s">
        <v>152</v>
      </c>
      <c r="H60" s="20">
        <v>70</v>
      </c>
      <c r="I60" s="20">
        <v>79</v>
      </c>
      <c r="J60" s="20">
        <v>149</v>
      </c>
      <c r="K60" s="29">
        <v>19.866666666666667</v>
      </c>
      <c r="L60" s="29">
        <v>69.2</v>
      </c>
      <c r="M60" s="29">
        <f t="shared" si="6"/>
        <v>41.52</v>
      </c>
      <c r="N60" s="29">
        <f t="shared" si="7"/>
        <v>61.38666666666667</v>
      </c>
      <c r="O60" s="30"/>
    </row>
    <row r="61" spans="1:15" ht="18" customHeight="1">
      <c r="A61" s="34"/>
      <c r="B61" s="36"/>
      <c r="C61" s="40"/>
      <c r="D61" s="33"/>
      <c r="E61" s="21">
        <v>2</v>
      </c>
      <c r="F61" s="21" t="s">
        <v>153</v>
      </c>
      <c r="G61" s="21" t="s">
        <v>154</v>
      </c>
      <c r="H61" s="20">
        <v>76.5</v>
      </c>
      <c r="I61" s="20">
        <v>89.5</v>
      </c>
      <c r="J61" s="20">
        <v>166</v>
      </c>
      <c r="K61" s="29">
        <v>22.133333333333336</v>
      </c>
      <c r="L61" s="29">
        <v>64.2</v>
      </c>
      <c r="M61" s="29">
        <f t="shared" si="6"/>
        <v>38.52</v>
      </c>
      <c r="N61" s="29">
        <f t="shared" si="7"/>
        <v>60.653333333333336</v>
      </c>
      <c r="O61" s="30"/>
    </row>
    <row r="62" spans="1:15" ht="18" customHeight="1">
      <c r="A62" s="34"/>
      <c r="B62" s="36"/>
      <c r="C62" s="40"/>
      <c r="D62" s="33"/>
      <c r="E62" s="21">
        <v>3</v>
      </c>
      <c r="F62" s="21" t="s">
        <v>155</v>
      </c>
      <c r="G62" s="21" t="s">
        <v>156</v>
      </c>
      <c r="H62" s="20">
        <v>74.5</v>
      </c>
      <c r="I62" s="20">
        <v>74.5</v>
      </c>
      <c r="J62" s="20">
        <v>149</v>
      </c>
      <c r="K62" s="29">
        <v>19.866666666666667</v>
      </c>
      <c r="L62" s="29">
        <v>51.2</v>
      </c>
      <c r="M62" s="29">
        <f t="shared" si="6"/>
        <v>30.72</v>
      </c>
      <c r="N62" s="29">
        <f t="shared" si="7"/>
        <v>50.586666666666666</v>
      </c>
      <c r="O62" s="30"/>
    </row>
    <row r="63" spans="1:15" ht="18" customHeight="1">
      <c r="A63" s="34" t="s">
        <v>157</v>
      </c>
      <c r="B63" s="35">
        <v>1</v>
      </c>
      <c r="C63" s="40" t="s">
        <v>158</v>
      </c>
      <c r="D63" s="33" t="s">
        <v>16</v>
      </c>
      <c r="E63" s="21">
        <v>1</v>
      </c>
      <c r="F63" s="21" t="s">
        <v>159</v>
      </c>
      <c r="G63" s="21" t="s">
        <v>160</v>
      </c>
      <c r="H63" s="20">
        <v>80</v>
      </c>
      <c r="I63" s="20">
        <v>84.2</v>
      </c>
      <c r="J63" s="20">
        <v>164.2</v>
      </c>
      <c r="K63" s="29">
        <v>21.89333333333333</v>
      </c>
      <c r="L63" s="29">
        <v>85.8</v>
      </c>
      <c r="M63" s="29">
        <f t="shared" si="6"/>
        <v>51.48</v>
      </c>
      <c r="N63" s="29">
        <f t="shared" si="7"/>
        <v>73.37333333333333</v>
      </c>
      <c r="O63" s="23"/>
    </row>
    <row r="64" spans="1:15" ht="18" customHeight="1">
      <c r="A64" s="34"/>
      <c r="B64" s="36"/>
      <c r="C64" s="40"/>
      <c r="D64" s="33"/>
      <c r="E64" s="21">
        <v>2</v>
      </c>
      <c r="F64" s="21" t="s">
        <v>161</v>
      </c>
      <c r="G64" s="21" t="s">
        <v>162</v>
      </c>
      <c r="H64" s="20">
        <v>90</v>
      </c>
      <c r="I64" s="20">
        <v>86.5</v>
      </c>
      <c r="J64" s="20">
        <v>176.5</v>
      </c>
      <c r="K64" s="29">
        <v>23.533333333333335</v>
      </c>
      <c r="L64" s="29">
        <v>75</v>
      </c>
      <c r="M64" s="29">
        <f t="shared" si="6"/>
        <v>45</v>
      </c>
      <c r="N64" s="29">
        <f t="shared" si="7"/>
        <v>68.53333333333333</v>
      </c>
      <c r="O64" s="23"/>
    </row>
    <row r="65" spans="1:15" s="2" customFormat="1" ht="18" customHeight="1">
      <c r="A65" s="34"/>
      <c r="B65" s="36"/>
      <c r="C65" s="40"/>
      <c r="D65" s="33"/>
      <c r="E65" s="21">
        <v>3</v>
      </c>
      <c r="F65" s="21" t="s">
        <v>163</v>
      </c>
      <c r="G65" s="21" t="s">
        <v>164</v>
      </c>
      <c r="H65" s="32">
        <v>75.5</v>
      </c>
      <c r="I65" s="32">
        <v>76.9</v>
      </c>
      <c r="J65" s="32">
        <v>152.4</v>
      </c>
      <c r="K65" s="29">
        <v>20.32</v>
      </c>
      <c r="L65" s="29">
        <v>72.2</v>
      </c>
      <c r="M65" s="29">
        <f t="shared" si="6"/>
        <v>43.32</v>
      </c>
      <c r="N65" s="29">
        <f t="shared" si="7"/>
        <v>63.64</v>
      </c>
      <c r="O65" s="23"/>
    </row>
    <row r="66" spans="1:15" ht="18" customHeight="1">
      <c r="A66" s="34" t="s">
        <v>165</v>
      </c>
      <c r="B66" s="35">
        <v>1</v>
      </c>
      <c r="C66" s="40" t="s">
        <v>166</v>
      </c>
      <c r="D66" s="33" t="s">
        <v>16</v>
      </c>
      <c r="E66" s="21">
        <v>1</v>
      </c>
      <c r="F66" s="21" t="s">
        <v>167</v>
      </c>
      <c r="G66" s="21" t="s">
        <v>168</v>
      </c>
      <c r="H66" s="20">
        <v>77.5</v>
      </c>
      <c r="I66" s="20">
        <v>71</v>
      </c>
      <c r="J66" s="20">
        <v>148.5</v>
      </c>
      <c r="K66" s="29">
        <v>19.8</v>
      </c>
      <c r="L66" s="29">
        <v>89</v>
      </c>
      <c r="M66" s="29">
        <f t="shared" si="6"/>
        <v>53.4</v>
      </c>
      <c r="N66" s="29">
        <f t="shared" si="7"/>
        <v>73.2</v>
      </c>
      <c r="O66" s="30"/>
    </row>
    <row r="67" spans="1:15" ht="18" customHeight="1">
      <c r="A67" s="34"/>
      <c r="B67" s="36"/>
      <c r="C67" s="40"/>
      <c r="D67" s="33"/>
      <c r="E67" s="21"/>
      <c r="F67" s="21" t="s">
        <v>169</v>
      </c>
      <c r="G67" s="21" t="s">
        <v>170</v>
      </c>
      <c r="H67" s="20">
        <v>67.5</v>
      </c>
      <c r="I67" s="20">
        <v>49.8</v>
      </c>
      <c r="J67" s="20">
        <v>117.3</v>
      </c>
      <c r="K67" s="29">
        <v>15.64</v>
      </c>
      <c r="L67" s="29"/>
      <c r="M67" s="29"/>
      <c r="N67" s="29"/>
      <c r="O67" s="30" t="s">
        <v>51</v>
      </c>
    </row>
    <row r="68" spans="1:15" ht="18" customHeight="1">
      <c r="A68" s="34"/>
      <c r="B68" s="35">
        <v>1</v>
      </c>
      <c r="C68" s="40" t="s">
        <v>171</v>
      </c>
      <c r="D68" s="33" t="s">
        <v>63</v>
      </c>
      <c r="E68" s="21">
        <v>1</v>
      </c>
      <c r="F68" s="21" t="s">
        <v>172</v>
      </c>
      <c r="G68" s="21" t="s">
        <v>173</v>
      </c>
      <c r="H68" s="20">
        <v>96.5</v>
      </c>
      <c r="I68" s="20">
        <v>80.2</v>
      </c>
      <c r="J68" s="20">
        <v>176.7</v>
      </c>
      <c r="K68" s="29">
        <v>23.56</v>
      </c>
      <c r="L68" s="29">
        <v>76.2</v>
      </c>
      <c r="M68" s="29">
        <f>L68*0.6</f>
        <v>45.72</v>
      </c>
      <c r="N68" s="29">
        <f>K68+M68</f>
        <v>69.28</v>
      </c>
      <c r="O68" s="30"/>
    </row>
    <row r="69" spans="1:15" ht="18" customHeight="1">
      <c r="A69" s="34"/>
      <c r="B69" s="36"/>
      <c r="C69" s="40"/>
      <c r="D69" s="33"/>
      <c r="E69" s="21">
        <v>2</v>
      </c>
      <c r="F69" s="21" t="s">
        <v>174</v>
      </c>
      <c r="G69" s="21" t="s">
        <v>175</v>
      </c>
      <c r="H69" s="20">
        <v>77</v>
      </c>
      <c r="I69" s="20">
        <v>63.9</v>
      </c>
      <c r="J69" s="20">
        <v>140.9</v>
      </c>
      <c r="K69" s="29">
        <v>18.78666666666667</v>
      </c>
      <c r="L69" s="29">
        <v>83.6</v>
      </c>
      <c r="M69" s="29">
        <f>L69*0.6</f>
        <v>50.16</v>
      </c>
      <c r="N69" s="29">
        <f>K69+M69</f>
        <v>68.94666666666666</v>
      </c>
      <c r="O69" s="30"/>
    </row>
    <row r="70" spans="1:15" ht="18" customHeight="1">
      <c r="A70" s="34"/>
      <c r="B70" s="36"/>
      <c r="C70" s="40"/>
      <c r="D70" s="33"/>
      <c r="E70" s="21">
        <v>3</v>
      </c>
      <c r="F70" s="21" t="s">
        <v>176</v>
      </c>
      <c r="G70" s="21" t="s">
        <v>177</v>
      </c>
      <c r="H70" s="20">
        <v>74</v>
      </c>
      <c r="I70" s="20">
        <v>46.3</v>
      </c>
      <c r="J70" s="20">
        <v>120.3</v>
      </c>
      <c r="K70" s="29">
        <v>16.04</v>
      </c>
      <c r="L70" s="29">
        <v>85.4</v>
      </c>
      <c r="M70" s="29">
        <f>L70*0.6</f>
        <v>51.24</v>
      </c>
      <c r="N70" s="29">
        <f>K70+M70</f>
        <v>67.28</v>
      </c>
      <c r="O70" s="30"/>
    </row>
    <row r="71" spans="1:15" ht="18" customHeight="1">
      <c r="A71" s="34" t="s">
        <v>178</v>
      </c>
      <c r="B71" s="35">
        <v>1</v>
      </c>
      <c r="C71" s="40" t="s">
        <v>179</v>
      </c>
      <c r="D71" s="33" t="s">
        <v>180</v>
      </c>
      <c r="E71" s="21">
        <v>1</v>
      </c>
      <c r="F71" s="21" t="s">
        <v>181</v>
      </c>
      <c r="G71" s="21" t="s">
        <v>182</v>
      </c>
      <c r="H71" s="20">
        <v>55.5</v>
      </c>
      <c r="I71" s="20">
        <v>38.7</v>
      </c>
      <c r="J71" s="20">
        <v>94.2</v>
      </c>
      <c r="K71" s="29">
        <v>12.56</v>
      </c>
      <c r="L71" s="29">
        <v>75.4</v>
      </c>
      <c r="M71" s="29">
        <f>L71*0.6</f>
        <v>45.24</v>
      </c>
      <c r="N71" s="29">
        <f>K71+M71</f>
        <v>57.800000000000004</v>
      </c>
      <c r="O71" s="30"/>
    </row>
    <row r="72" spans="1:15" ht="18" customHeight="1">
      <c r="A72" s="34"/>
      <c r="B72" s="36"/>
      <c r="C72" s="40"/>
      <c r="D72" s="33"/>
      <c r="E72" s="21">
        <v>2</v>
      </c>
      <c r="F72" s="21" t="s">
        <v>183</v>
      </c>
      <c r="G72" s="21" t="s">
        <v>184</v>
      </c>
      <c r="H72" s="20">
        <v>59</v>
      </c>
      <c r="I72" s="20">
        <v>48.3</v>
      </c>
      <c r="J72" s="20">
        <v>107.3</v>
      </c>
      <c r="K72" s="29">
        <v>14.306666666666667</v>
      </c>
      <c r="L72" s="29">
        <v>68.6</v>
      </c>
      <c r="M72" s="29">
        <f>L72*0.6</f>
        <v>41.16</v>
      </c>
      <c r="N72" s="29">
        <f>K72+M72</f>
        <v>55.46666666666666</v>
      </c>
      <c r="O72" s="30"/>
    </row>
  </sheetData>
  <sheetProtection/>
  <mergeCells count="54">
    <mergeCell ref="A1:O1"/>
    <mergeCell ref="A4:A33"/>
    <mergeCell ref="A34:A44"/>
    <mergeCell ref="A45:A50"/>
    <mergeCell ref="A51:A53"/>
    <mergeCell ref="A54:A62"/>
    <mergeCell ref="A63:A65"/>
    <mergeCell ref="A66:A70"/>
    <mergeCell ref="A71:A72"/>
    <mergeCell ref="B4:B21"/>
    <mergeCell ref="B22:B24"/>
    <mergeCell ref="B25:B33"/>
    <mergeCell ref="B34:B36"/>
    <mergeCell ref="B37:B38"/>
    <mergeCell ref="B39:B44"/>
    <mergeCell ref="B45:B50"/>
    <mergeCell ref="B51:B53"/>
    <mergeCell ref="B54:B56"/>
    <mergeCell ref="B57:B59"/>
    <mergeCell ref="B60:B62"/>
    <mergeCell ref="B63:B65"/>
    <mergeCell ref="B66:B67"/>
    <mergeCell ref="B68:B70"/>
    <mergeCell ref="B71:B72"/>
    <mergeCell ref="C4:C21"/>
    <mergeCell ref="C22:C24"/>
    <mergeCell ref="C25:C33"/>
    <mergeCell ref="C34:C36"/>
    <mergeCell ref="C37:C38"/>
    <mergeCell ref="C39:C44"/>
    <mergeCell ref="C45:C50"/>
    <mergeCell ref="C51:C53"/>
    <mergeCell ref="C54:C56"/>
    <mergeCell ref="C57:C59"/>
    <mergeCell ref="C60:C62"/>
    <mergeCell ref="C63:C65"/>
    <mergeCell ref="C66:C67"/>
    <mergeCell ref="C68:C70"/>
    <mergeCell ref="C71:C72"/>
    <mergeCell ref="D4:D21"/>
    <mergeCell ref="D22:D24"/>
    <mergeCell ref="D25:D33"/>
    <mergeCell ref="D34:D36"/>
    <mergeCell ref="D37:D38"/>
    <mergeCell ref="D39:D44"/>
    <mergeCell ref="D45:D50"/>
    <mergeCell ref="D51:D53"/>
    <mergeCell ref="D54:D56"/>
    <mergeCell ref="D57:D59"/>
    <mergeCell ref="D60:D62"/>
    <mergeCell ref="D63:D65"/>
    <mergeCell ref="D66:D67"/>
    <mergeCell ref="D68:D70"/>
    <mergeCell ref="D71:D72"/>
  </mergeCells>
  <printOptions horizontalCentered="1"/>
  <pageMargins left="0.3937007874015748" right="0.3937007874015748" top="0.5118110236220472" bottom="0.7480314960629921" header="0.35433070866141736" footer="0.3543307086614173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pxb</dc:creator>
  <cp:keywords/>
  <dc:description/>
  <cp:lastModifiedBy>微软用户</cp:lastModifiedBy>
  <cp:lastPrinted>2017-08-28T07:37:03Z</cp:lastPrinted>
  <dcterms:created xsi:type="dcterms:W3CDTF">2014-10-20T00:20:48Z</dcterms:created>
  <dcterms:modified xsi:type="dcterms:W3CDTF">2017-08-28T07:37:13Z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