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</sheets>
  <definedNames>
    <definedName name="_xlnm._FilterDatabase" localSheetId="0" hidden="1">'Sheet1'!$A$5:$HH$185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<sst xmlns="http://schemas.openxmlformats.org/spreadsheetml/2006/main" count="1297" uniqueCount="611">
  <si>
    <t>性别</t>
  </si>
  <si>
    <t>准考证号</t>
  </si>
  <si>
    <t>备注</t>
  </si>
  <si>
    <t>行测</t>
  </si>
  <si>
    <t>申论</t>
  </si>
  <si>
    <t>职位代码</t>
  </si>
  <si>
    <t>招考人数</t>
  </si>
  <si>
    <t>姓  名</t>
  </si>
  <si>
    <t>笔     试</t>
  </si>
  <si>
    <t>综合分</t>
  </si>
  <si>
    <t>毕业院校</t>
  </si>
  <si>
    <t>工作单位</t>
  </si>
  <si>
    <t>面试分数</t>
  </si>
  <si>
    <t>公安基础知识</t>
  </si>
  <si>
    <t>折算分</t>
  </si>
  <si>
    <t>招录职位</t>
  </si>
  <si>
    <t>专业科目考试</t>
  </si>
  <si>
    <t>综合知识测试</t>
  </si>
  <si>
    <r>
      <t xml:space="preserve">       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3"/>
      </rPr>
      <t>、不组织专业科目考试的，综合成绩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3"/>
      </rPr>
      <t>、组织专业科目考试的，综合成绩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</rPr>
      <t>专业科目考试×</t>
    </r>
    <r>
      <rPr>
        <sz val="9"/>
        <color indexed="8"/>
        <rFont val="Times"/>
        <family val="1"/>
      </rPr>
      <t>20%+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40%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3"/>
      </rPr>
      <t>、面向社会招录的公安机关执法勤务职位。综合成绩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30%+</t>
    </r>
    <r>
      <rPr>
        <sz val="9"/>
        <color indexed="8"/>
        <rFont val="楷体_GB2312"/>
        <family val="3"/>
      </rPr>
      <t>公安专业科目考试×</t>
    </r>
    <r>
      <rPr>
        <sz val="9"/>
        <color indexed="8"/>
        <rFont val="Times"/>
        <family val="1"/>
      </rPr>
      <t>30%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50%+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</rPr>
      <t>、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3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30%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70%</t>
    </r>
    <r>
      <rPr>
        <sz val="9"/>
        <color indexed="8"/>
        <rFont val="楷体_GB2312"/>
        <family val="3"/>
      </rPr>
      <t>（组织专业科目考试的，按上述组织专业科目考试的计算公式折算出综合成绩）；</t>
    </r>
    <r>
      <rPr>
        <sz val="9"/>
        <color indexed="8"/>
        <rFont val="Times"/>
        <family val="1"/>
      </rPr>
      <t>5</t>
    </r>
    <r>
      <rPr>
        <sz val="9"/>
        <color indexed="8"/>
        <rFont val="楷体_GB2312"/>
        <family val="3"/>
      </rPr>
      <t>、从村（社区）干部中定向考录乡镇（街道）公务员职位。综合成绩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综合知识测试成绩×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楷体_GB2312"/>
        <family val="3"/>
      </rPr>
      <t>。</t>
    </r>
  </si>
  <si>
    <t>2002014001006</t>
  </si>
  <si>
    <t>陈严</t>
  </si>
  <si>
    <t>102080708606</t>
  </si>
  <si>
    <t>中南财经政法大学</t>
  </si>
  <si>
    <t>无</t>
  </si>
  <si>
    <t>102080309703</t>
  </si>
  <si>
    <t>杨燕</t>
  </si>
  <si>
    <t>102080501621</t>
  </si>
  <si>
    <t>武汉大学</t>
  </si>
  <si>
    <t>周诗佳</t>
  </si>
  <si>
    <t>102080309417</t>
  </si>
  <si>
    <t>黄冈师范学院</t>
  </si>
  <si>
    <t>李飞</t>
  </si>
  <si>
    <t>102080309529</t>
  </si>
  <si>
    <t>洪山区城市管理执法局洪山中队</t>
  </si>
  <si>
    <t>陈佳玉</t>
  </si>
  <si>
    <t>102080705312</t>
  </si>
  <si>
    <t>湖北经济学院</t>
  </si>
  <si>
    <t>2002014001007</t>
  </si>
  <si>
    <t>白玉如</t>
  </si>
  <si>
    <t>102080503706</t>
  </si>
  <si>
    <t>长江大学</t>
  </si>
  <si>
    <t>湖北省汉江兴隆水利枢纽管理局</t>
  </si>
  <si>
    <t>杨婵</t>
  </si>
  <si>
    <t>102080205423</t>
  </si>
  <si>
    <t>华中师范大学</t>
  </si>
  <si>
    <t>中国移动通信集团湖北有限公司天门分公司</t>
  </si>
  <si>
    <t>张文霞</t>
  </si>
  <si>
    <t>102080706828</t>
  </si>
  <si>
    <t>湖北科技学院</t>
  </si>
  <si>
    <t>湖北省仙桃农商银行</t>
  </si>
  <si>
    <t>2002014001008</t>
  </si>
  <si>
    <t>范雪芹</t>
  </si>
  <si>
    <t>102080500914</t>
  </si>
  <si>
    <t>武汉理工大学</t>
  </si>
  <si>
    <t>刘科</t>
  </si>
  <si>
    <t>102080706704</t>
  </si>
  <si>
    <t>海南大学</t>
  </si>
  <si>
    <t>2002014001009</t>
  </si>
  <si>
    <t>陈星</t>
  </si>
  <si>
    <t>102080704825</t>
  </si>
  <si>
    <t>湖北师范大学</t>
  </si>
  <si>
    <t>光谷第三初级中学</t>
  </si>
  <si>
    <t>102080410712</t>
  </si>
  <si>
    <t>广西嘉路人力资源顾问有限公司</t>
  </si>
  <si>
    <t>王黎</t>
  </si>
  <si>
    <t>102080309815</t>
  </si>
  <si>
    <t>荆楚理工学院</t>
  </si>
  <si>
    <t>邹笑</t>
  </si>
  <si>
    <t>102080103320</t>
  </si>
  <si>
    <t>南京师范大学</t>
  </si>
  <si>
    <t>武汉市政务服务管理办公室</t>
  </si>
  <si>
    <t>张强</t>
  </si>
  <si>
    <t>102080101607</t>
  </si>
  <si>
    <t>西南大学</t>
  </si>
  <si>
    <t>仙桃荣怀学校</t>
  </si>
  <si>
    <t>苑伟光</t>
  </si>
  <si>
    <t>102080308128</t>
  </si>
  <si>
    <t>中南民族大学</t>
  </si>
  <si>
    <t>2002014001010</t>
  </si>
  <si>
    <t>李锐</t>
  </si>
  <si>
    <t>102080706313</t>
  </si>
  <si>
    <t>湖北省天门市公安局</t>
  </si>
  <si>
    <t>102080103623</t>
  </si>
  <si>
    <t>谭书妮</t>
  </si>
  <si>
    <t>102080502627</t>
  </si>
  <si>
    <t>长江大学文理学院</t>
  </si>
  <si>
    <t>湖北交投江汉高速运营管理有限公司</t>
  </si>
  <si>
    <t>曾祥波</t>
  </si>
  <si>
    <t>102080207127</t>
  </si>
  <si>
    <t>中国石油湖北宜昌销售分公司</t>
  </si>
  <si>
    <t>2002014001011</t>
  </si>
  <si>
    <t>李雨婷</t>
  </si>
  <si>
    <t>102080204424</t>
  </si>
  <si>
    <t>湖北大学</t>
  </si>
  <si>
    <t>王晗</t>
  </si>
  <si>
    <t>102080413119</t>
  </si>
  <si>
    <t>东方网力科技股份有限公司</t>
  </si>
  <si>
    <t>余洁</t>
  </si>
  <si>
    <t>102080500927</t>
  </si>
  <si>
    <t>2002014001012</t>
  </si>
  <si>
    <t>李永轩</t>
  </si>
  <si>
    <t>102080207605</t>
  </si>
  <si>
    <t>云南大学</t>
  </si>
  <si>
    <t>戴静</t>
  </si>
  <si>
    <t>102080205729</t>
  </si>
  <si>
    <t>湖北警官学院</t>
  </si>
  <si>
    <t>许琴霞</t>
  </si>
  <si>
    <t>102080707012</t>
  </si>
  <si>
    <t>湖北大学知行学院</t>
  </si>
  <si>
    <t>2002014001013</t>
  </si>
  <si>
    <t>彭雨石</t>
  </si>
  <si>
    <t>102080309912</t>
  </si>
  <si>
    <t>长江工程职业技术学院</t>
  </si>
  <si>
    <t>马骏驰</t>
  </si>
  <si>
    <t>102080503524</t>
  </si>
  <si>
    <t>武汉工程大学</t>
  </si>
  <si>
    <t>中交第二公路勘察设计研究院有限公司</t>
  </si>
  <si>
    <t>李业轩</t>
  </si>
  <si>
    <t>102080204517</t>
  </si>
  <si>
    <t>湖北工业大学工程技术学院</t>
  </si>
  <si>
    <t>周文超</t>
  </si>
  <si>
    <t>102080309411</t>
  </si>
  <si>
    <t>武汉工程大学邮电与信息工程学院</t>
  </si>
  <si>
    <t>湖北大合印务有限公司</t>
  </si>
  <si>
    <t>董舒畅</t>
  </si>
  <si>
    <t>102080504006</t>
  </si>
  <si>
    <t>湖北城市建设职业技术学院</t>
  </si>
  <si>
    <t>程立</t>
  </si>
  <si>
    <t>102080102207</t>
  </si>
  <si>
    <t>武昌理工学院</t>
  </si>
  <si>
    <t>王浩宇</t>
  </si>
  <si>
    <t>102080205211</t>
  </si>
  <si>
    <t>福建第一电力建设公司</t>
  </si>
  <si>
    <t>汪盛杰</t>
  </si>
  <si>
    <t>102080705407</t>
  </si>
  <si>
    <t>景天园林工程公司</t>
  </si>
  <si>
    <t>熊雄</t>
  </si>
  <si>
    <t>102080101216</t>
  </si>
  <si>
    <t>华中农业大学</t>
  </si>
  <si>
    <t>仙桃市毛嘴水利管理站</t>
  </si>
  <si>
    <t>艾婧</t>
  </si>
  <si>
    <t>102080101007</t>
  </si>
  <si>
    <t>武汉生物工程学院</t>
  </si>
  <si>
    <t>程程</t>
  </si>
  <si>
    <t>102080204208</t>
  </si>
  <si>
    <t>李晨枫</t>
  </si>
  <si>
    <t>102080101616</t>
  </si>
  <si>
    <t>武昌工学院</t>
  </si>
  <si>
    <t>李梓豪</t>
  </si>
  <si>
    <t>102080706506</t>
  </si>
  <si>
    <t>湖北工业职业技术学院</t>
  </si>
  <si>
    <t>梅丽萍</t>
  </si>
  <si>
    <t>102080101321</t>
  </si>
  <si>
    <t>沙镇溪镇人民政府</t>
  </si>
  <si>
    <t>张豪</t>
  </si>
  <si>
    <t>102080204321</t>
  </si>
  <si>
    <t>湖北水利水电职业技术学院</t>
  </si>
  <si>
    <t>2002014001014</t>
  </si>
  <si>
    <t>王雷</t>
  </si>
  <si>
    <t>102080707408</t>
  </si>
  <si>
    <t>武汉船舶职业技术学院</t>
  </si>
  <si>
    <t>朱晗</t>
  </si>
  <si>
    <t>102080103525</t>
  </si>
  <si>
    <t>孙妍</t>
  </si>
  <si>
    <t>102080309106</t>
  </si>
  <si>
    <t>武汉东湖学院</t>
  </si>
  <si>
    <t>刘佳</t>
  </si>
  <si>
    <t>102080205630</t>
  </si>
  <si>
    <t>邓素敏</t>
  </si>
  <si>
    <t>102080504109</t>
  </si>
  <si>
    <t>潘婷</t>
  </si>
  <si>
    <t>102080501318</t>
  </si>
  <si>
    <t>李方平</t>
  </si>
  <si>
    <t>102080307913</t>
  </si>
  <si>
    <t>武汉普诺昌电子商务有限公司</t>
  </si>
  <si>
    <t>曾雄</t>
  </si>
  <si>
    <t>102080412525</t>
  </si>
  <si>
    <t>102080500109</t>
  </si>
  <si>
    <t>仙桃市和平外国语学校</t>
  </si>
  <si>
    <t>何子豪</t>
  </si>
  <si>
    <t>102080102319</t>
  </si>
  <si>
    <t>武汉工商学院</t>
  </si>
  <si>
    <t>江赛</t>
  </si>
  <si>
    <t>102080411511</t>
  </si>
  <si>
    <t>陈文婷</t>
  </si>
  <si>
    <t>102080308624</t>
  </si>
  <si>
    <t>武汉华夏理工学院</t>
  </si>
  <si>
    <t>武汉爱帝高级服饰有限公司</t>
  </si>
  <si>
    <t>孙珂</t>
  </si>
  <si>
    <t>102080706517</t>
  </si>
  <si>
    <t>仙桃市粮食局</t>
  </si>
  <si>
    <t>王振辉</t>
  </si>
  <si>
    <t>102080412319</t>
  </si>
  <si>
    <t>江汉大学文理学院</t>
  </si>
  <si>
    <t>肖瑶</t>
  </si>
  <si>
    <t>102080204219</t>
  </si>
  <si>
    <t>湖北民族学院科技学院</t>
  </si>
  <si>
    <t>程婷婷</t>
  </si>
  <si>
    <t>102080204420</t>
  </si>
  <si>
    <t>荆州理工职业学院</t>
  </si>
  <si>
    <t>陈萌</t>
  </si>
  <si>
    <t>102080500227</t>
  </si>
  <si>
    <t>武汉外语外事职业学院</t>
  </si>
  <si>
    <t>肖兴</t>
  </si>
  <si>
    <t>102080502025</t>
  </si>
  <si>
    <t>武汉轻工大学</t>
  </si>
  <si>
    <t>仙桃麦地文化传媒有限公司</t>
  </si>
  <si>
    <t>张念</t>
  </si>
  <si>
    <t>102080100517</t>
  </si>
  <si>
    <t>武汉纺织大学</t>
  </si>
  <si>
    <t>仙桃市粮油储备总公司</t>
  </si>
  <si>
    <t>周梦影</t>
  </si>
  <si>
    <t>102080502926</t>
  </si>
  <si>
    <t>湖北省仙桃市郑场镇花园村</t>
  </si>
  <si>
    <t>周建雄</t>
  </si>
  <si>
    <t>102080501426</t>
  </si>
  <si>
    <t>2002014001015</t>
  </si>
  <si>
    <t>102080706230</t>
  </si>
  <si>
    <t>仙桃市信息与标准化所</t>
  </si>
  <si>
    <t>徐云晓</t>
  </si>
  <si>
    <t>102080203914</t>
  </si>
  <si>
    <t>黄澄</t>
  </si>
  <si>
    <t>102080308212</t>
  </si>
  <si>
    <t>武汉科技大学</t>
  </si>
  <si>
    <t>金凯</t>
  </si>
  <si>
    <t>102080708709</t>
  </si>
  <si>
    <t>郑州大学</t>
  </si>
  <si>
    <t>曾俊航</t>
  </si>
  <si>
    <t>102080501312</t>
  </si>
  <si>
    <t>许可</t>
  </si>
  <si>
    <t>102080307727</t>
  </si>
  <si>
    <t>万惠琴</t>
  </si>
  <si>
    <t>102080411313</t>
  </si>
  <si>
    <t>湖北经济学院法商学院</t>
  </si>
  <si>
    <t>何桑</t>
  </si>
  <si>
    <t>102080412330</t>
  </si>
  <si>
    <t>武汉警官职业学院</t>
  </si>
  <si>
    <t>龚佳航</t>
  </si>
  <si>
    <t>102080100312</t>
  </si>
  <si>
    <t>仙桃市人力资源和社会保障局</t>
  </si>
  <si>
    <t>102080309403</t>
  </si>
  <si>
    <t>湖北省仙桃市干河街道办事处</t>
  </si>
  <si>
    <t>梁俊</t>
  </si>
  <si>
    <t>102080206514</t>
  </si>
  <si>
    <t>武汉设计工程学院</t>
  </si>
  <si>
    <t>徐浩轩</t>
  </si>
  <si>
    <t>102080308926</t>
  </si>
  <si>
    <t>长江大学工程技术学院</t>
  </si>
  <si>
    <t>肖雄威</t>
  </si>
  <si>
    <t>102080410817</t>
  </si>
  <si>
    <t>仙桃市杨林尾镇水利工程管理站</t>
  </si>
  <si>
    <t>王诗怡</t>
  </si>
  <si>
    <t>102080413022</t>
  </si>
  <si>
    <t>杨傲涛</t>
  </si>
  <si>
    <t>102080501923</t>
  </si>
  <si>
    <t>叶紫</t>
  </si>
  <si>
    <t>102080308006</t>
  </si>
  <si>
    <t>胡巧芬</t>
  </si>
  <si>
    <t>102080502607</t>
  </si>
  <si>
    <t>范婷</t>
  </si>
  <si>
    <t>102080503502</t>
  </si>
  <si>
    <t>湖北职业技术学院</t>
  </si>
  <si>
    <t>仙桃市郭河镇卫生院</t>
  </si>
  <si>
    <t>黄甜</t>
  </si>
  <si>
    <t>102080500507</t>
  </si>
  <si>
    <t>河北长生建筑装饰有限公司</t>
  </si>
  <si>
    <t>张珊</t>
  </si>
  <si>
    <t>102080707006</t>
  </si>
  <si>
    <t>武汉职业技术学院</t>
  </si>
  <si>
    <t>李探</t>
  </si>
  <si>
    <t>102080309530</t>
  </si>
  <si>
    <t>2002014001016</t>
  </si>
  <si>
    <t>汪怡</t>
  </si>
  <si>
    <t>102080207205</t>
  </si>
  <si>
    <t>仙桃市张沟镇人民政府</t>
  </si>
  <si>
    <t>郑国伟</t>
  </si>
  <si>
    <t>102080100225</t>
  </si>
  <si>
    <t>湖北第二师范学院</t>
  </si>
  <si>
    <t>深圳市纬创斯通科技有限公司</t>
  </si>
  <si>
    <t>曾卫成</t>
  </si>
  <si>
    <t>102080707107</t>
  </si>
  <si>
    <t>浙商证券</t>
  </si>
  <si>
    <t>曾行</t>
  </si>
  <si>
    <t>102080308822</t>
  </si>
  <si>
    <t>黄志为</t>
  </si>
  <si>
    <t>102080412425</t>
  </si>
  <si>
    <t>河北工业大学</t>
  </si>
  <si>
    <t>韩颖捷</t>
  </si>
  <si>
    <t>102080308709</t>
  </si>
  <si>
    <t>刘旋</t>
  </si>
  <si>
    <t>湖北省天门市天门工业园</t>
  </si>
  <si>
    <t>陈芬</t>
  </si>
  <si>
    <t>102080501718</t>
  </si>
  <si>
    <t>仙桃市公安局三伏潭派出所</t>
  </si>
  <si>
    <t>艾广</t>
  </si>
  <si>
    <t>102080412721</t>
  </si>
  <si>
    <t>兰州交通大学</t>
  </si>
  <si>
    <t>周佳玲</t>
  </si>
  <si>
    <t>102080207122</t>
  </si>
  <si>
    <t>武汉真巧食品有限公司</t>
  </si>
  <si>
    <t>李睿</t>
  </si>
  <si>
    <t>102080102708</t>
  </si>
  <si>
    <t>江岸区文明办</t>
  </si>
  <si>
    <t>周颖</t>
  </si>
  <si>
    <t>102080502606</t>
  </si>
  <si>
    <t>仙桃市三伏潭镇政府</t>
  </si>
  <si>
    <t>费添禹</t>
  </si>
  <si>
    <t>102080500714</t>
  </si>
  <si>
    <t>湖北楚元石化物流公司</t>
  </si>
  <si>
    <t>黄玉婷</t>
  </si>
  <si>
    <t>102080101723</t>
  </si>
  <si>
    <t>邓淑琴</t>
  </si>
  <si>
    <t>102080308506</t>
  </si>
  <si>
    <t>刘谦</t>
  </si>
  <si>
    <t>102080705303</t>
  </si>
  <si>
    <t>汉口学院</t>
  </si>
  <si>
    <t>熊雅辉</t>
  </si>
  <si>
    <t>102080502411</t>
  </si>
  <si>
    <t>张沟财所</t>
  </si>
  <si>
    <t>王天傲</t>
  </si>
  <si>
    <t>102080707306</t>
  </si>
  <si>
    <t>湖北省仙桃市财金办</t>
  </si>
  <si>
    <t>姜慧平</t>
  </si>
  <si>
    <t>102080500122</t>
  </si>
  <si>
    <t>鄂州职业大学</t>
  </si>
  <si>
    <t>鄂州市程潮铁矿附属公司</t>
  </si>
  <si>
    <t>黄雅妮</t>
  </si>
  <si>
    <t>102080206308</t>
  </si>
  <si>
    <t>江汉大学</t>
  </si>
  <si>
    <t>张沟镇人民政府</t>
  </si>
  <si>
    <t>胡文渊</t>
  </si>
  <si>
    <t>102080501710</t>
  </si>
  <si>
    <t>2002014001017</t>
  </si>
  <si>
    <t>曾婧</t>
  </si>
  <si>
    <t>102080502908</t>
  </si>
  <si>
    <t>严宇</t>
  </si>
  <si>
    <t>102080204714</t>
  </si>
  <si>
    <t>黄子豪</t>
  </si>
  <si>
    <t>102080705707</t>
  </si>
  <si>
    <t>董存英</t>
  </si>
  <si>
    <t>102080502915</t>
  </si>
  <si>
    <t>胡轩</t>
  </si>
  <si>
    <t>102080307720</t>
  </si>
  <si>
    <t>薛琛</t>
  </si>
  <si>
    <t>102080100223</t>
  </si>
  <si>
    <t>陈辉</t>
  </si>
  <si>
    <t>102080707529</t>
  </si>
  <si>
    <t>梅佳聪</t>
  </si>
  <si>
    <t>102080103517</t>
  </si>
  <si>
    <t>汉江师范学院</t>
  </si>
  <si>
    <t>汪湘怀</t>
  </si>
  <si>
    <t>102080706002</t>
  </si>
  <si>
    <t>吴晗</t>
  </si>
  <si>
    <t>102080500505</t>
  </si>
  <si>
    <t>仙桃人民广播电台</t>
  </si>
  <si>
    <t>高萌</t>
  </si>
  <si>
    <t>102080502729</t>
  </si>
  <si>
    <t>谢冰</t>
  </si>
  <si>
    <t>102080705320</t>
  </si>
  <si>
    <t>湖北交投宜昌高速公路运营管理有限公司</t>
  </si>
  <si>
    <t>于路</t>
  </si>
  <si>
    <t>102080706903</t>
  </si>
  <si>
    <t>喻宁靖</t>
  </si>
  <si>
    <t>102080206216</t>
  </si>
  <si>
    <t>深圳大器教育科技有限公司</t>
  </si>
  <si>
    <t>范威</t>
  </si>
  <si>
    <t>102080706207</t>
  </si>
  <si>
    <t>湖北财税职业学院</t>
  </si>
  <si>
    <t>武汉市德智文化研究所</t>
  </si>
  <si>
    <t>文靖宇</t>
  </si>
  <si>
    <t>102080101330</t>
  </si>
  <si>
    <t>王鹏</t>
  </si>
  <si>
    <t>102080412905</t>
  </si>
  <si>
    <t>市血防办排湖组</t>
  </si>
  <si>
    <t>邵力</t>
  </si>
  <si>
    <t>102080500615</t>
  </si>
  <si>
    <t>武汉工程科技学院</t>
  </si>
  <si>
    <t>仙桃市龙华山街道办事处</t>
  </si>
  <si>
    <t>7</t>
  </si>
  <si>
    <t>于航</t>
  </si>
  <si>
    <t>102080704815</t>
  </si>
  <si>
    <t>庞玉鑫</t>
  </si>
  <si>
    <t>102080309627</t>
  </si>
  <si>
    <t>陈超</t>
  </si>
  <si>
    <t>102080206923</t>
  </si>
  <si>
    <t>惠州先进制造产业技术研究中心有限公司</t>
  </si>
  <si>
    <t>2002014001018</t>
  </si>
  <si>
    <t>章超</t>
  </si>
  <si>
    <t>102080310124</t>
  </si>
  <si>
    <t>吴大彦</t>
  </si>
  <si>
    <t>102080308615</t>
  </si>
  <si>
    <t>湖北省鄂州市梁子湖区太和镇希望小学</t>
  </si>
  <si>
    <t>汤文静</t>
  </si>
  <si>
    <t>102080412226</t>
  </si>
  <si>
    <t>仙桃市三伏潭镇三伏潭村</t>
  </si>
  <si>
    <t>赵巡</t>
  </si>
  <si>
    <t>102080310326</t>
  </si>
  <si>
    <t>仙桃市长埫口镇</t>
  </si>
  <si>
    <t>杨明锋</t>
  </si>
  <si>
    <t>102080706919</t>
  </si>
  <si>
    <t>潜江市浩口镇王田河村</t>
  </si>
  <si>
    <t>周雄超</t>
  </si>
  <si>
    <t>102080500616</t>
  </si>
  <si>
    <t>天门市多祥镇第二小学</t>
  </si>
  <si>
    <t>付博</t>
  </si>
  <si>
    <t>102080411712</t>
  </si>
  <si>
    <t>三峡大学科技学院</t>
  </si>
  <si>
    <t>郝能能</t>
  </si>
  <si>
    <t>监利县汪桥二小</t>
  </si>
  <si>
    <t>周铭</t>
  </si>
  <si>
    <t>102080204709</t>
  </si>
  <si>
    <t>龙萌</t>
  </si>
  <si>
    <t>102080502609</t>
  </si>
  <si>
    <t>仙桃市沔城回族镇</t>
  </si>
  <si>
    <t>余恒菊</t>
  </si>
  <si>
    <t>102080503508</t>
  </si>
  <si>
    <t>刘念</t>
  </si>
  <si>
    <t>102080501121</t>
  </si>
  <si>
    <t>彭宇</t>
  </si>
  <si>
    <t>102080500510</t>
  </si>
  <si>
    <t>仙桃市沙湖镇汤台村</t>
  </si>
  <si>
    <t>李继光</t>
  </si>
  <si>
    <t>102080707505</t>
  </si>
  <si>
    <t>叶后诚</t>
  </si>
  <si>
    <t>102080501506</t>
  </si>
  <si>
    <t>恩施职业技术学院</t>
  </si>
  <si>
    <t>江陵县供电公司</t>
  </si>
  <si>
    <t>万智峰</t>
  </si>
  <si>
    <t>102080411220</t>
  </si>
  <si>
    <t>仙桃市畜禽定点屠宰管理办公室</t>
  </si>
  <si>
    <t>易镇琪</t>
  </si>
  <si>
    <t>102080503603</t>
  </si>
  <si>
    <t>中交二航局五分公司物流中心</t>
  </si>
  <si>
    <t>文慧</t>
  </si>
  <si>
    <t>102080307811</t>
  </si>
  <si>
    <t>武汉体育学院体育科技学院</t>
  </si>
  <si>
    <t>仙桃市胡场镇人民政府</t>
  </si>
  <si>
    <t>罗正</t>
  </si>
  <si>
    <t>102080707517</t>
  </si>
  <si>
    <t>武汉市公安局经济开发区分局泰合警务站</t>
  </si>
  <si>
    <t>刘文康</t>
  </si>
  <si>
    <t>102080309401</t>
  </si>
  <si>
    <t>杨昭昭</t>
  </si>
  <si>
    <t>102080707125</t>
  </si>
  <si>
    <t>市公安局执法勤务岗（特警）</t>
  </si>
  <si>
    <t>2002014004001</t>
  </si>
  <si>
    <t>孙宇廷</t>
  </si>
  <si>
    <t>男</t>
  </si>
  <si>
    <t>103421401926</t>
  </si>
  <si>
    <t>江晨航</t>
  </si>
  <si>
    <t>103421401804</t>
  </si>
  <si>
    <t>李钊</t>
  </si>
  <si>
    <t>103420505124</t>
  </si>
  <si>
    <t>吴雄飞</t>
  </si>
  <si>
    <t>103420403325</t>
  </si>
  <si>
    <t>梅洋</t>
  </si>
  <si>
    <t>103420506426</t>
  </si>
  <si>
    <t>李治</t>
  </si>
  <si>
    <t>103420203414</t>
  </si>
  <si>
    <t>盛迪</t>
  </si>
  <si>
    <t>103420501129</t>
  </si>
  <si>
    <t>周闹</t>
  </si>
  <si>
    <t>103421401317</t>
  </si>
  <si>
    <t>王豪</t>
  </si>
  <si>
    <t>103420505130</t>
  </si>
  <si>
    <t>林昭</t>
  </si>
  <si>
    <t>103420402119</t>
  </si>
  <si>
    <t>李少轩</t>
  </si>
  <si>
    <t>103420303408</t>
  </si>
  <si>
    <t>汪亮</t>
  </si>
  <si>
    <t>103420200502</t>
  </si>
  <si>
    <t>陈立</t>
  </si>
  <si>
    <t>103421400818</t>
  </si>
  <si>
    <t>雷凯</t>
  </si>
  <si>
    <t>103420403510</t>
  </si>
  <si>
    <t>王文举</t>
  </si>
  <si>
    <t>103420302414</t>
  </si>
  <si>
    <t>许俊咏</t>
  </si>
  <si>
    <t>103421401122</t>
  </si>
  <si>
    <t>蔡鑫</t>
  </si>
  <si>
    <t>103420505221</t>
  </si>
  <si>
    <t>段武飞</t>
  </si>
  <si>
    <t>103420404803</t>
  </si>
  <si>
    <t>市司法局办公室综合岗位</t>
  </si>
  <si>
    <t>2002014001001</t>
  </si>
  <si>
    <t>于子寒</t>
  </si>
  <si>
    <t>102080102818</t>
  </si>
  <si>
    <t>徐力</t>
  </si>
  <si>
    <t>102080100612</t>
  </si>
  <si>
    <t>黄婷</t>
  </si>
  <si>
    <t>女</t>
  </si>
  <si>
    <t>102080308612</t>
  </si>
  <si>
    <t>市司法局基层司法助理岗位</t>
  </si>
  <si>
    <t>2002014001002</t>
  </si>
  <si>
    <t>孙婉琳</t>
  </si>
  <si>
    <t>102080204002</t>
  </si>
  <si>
    <t>梁梅芳</t>
  </si>
  <si>
    <t>102080411606</t>
  </si>
  <si>
    <t>苏波</t>
  </si>
  <si>
    <t>102080207525</t>
  </si>
  <si>
    <t>市国土局财会会计岗</t>
  </si>
  <si>
    <t>2002014001003</t>
  </si>
  <si>
    <t>曾悦</t>
  </si>
  <si>
    <t>102080500407</t>
  </si>
  <si>
    <t>王赛</t>
  </si>
  <si>
    <t>102080207503</t>
  </si>
  <si>
    <t>刘思玉</t>
  </si>
  <si>
    <t>102080102508</t>
  </si>
  <si>
    <t>市国土局办公室文字综合岗</t>
  </si>
  <si>
    <t>2002014001005</t>
  </si>
  <si>
    <t>李晶</t>
  </si>
  <si>
    <t>102080206620</t>
  </si>
  <si>
    <t>涂亚雪</t>
  </si>
  <si>
    <t>102080411128</t>
  </si>
  <si>
    <t>郭燕霞</t>
  </si>
  <si>
    <t>102080503809</t>
  </si>
  <si>
    <t>市委办办公室文字综合岗位</t>
  </si>
  <si>
    <t>女</t>
  </si>
  <si>
    <t>刘国栋</t>
  </si>
  <si>
    <t>男</t>
  </si>
  <si>
    <t>市人大办办公室文字综合岗位</t>
  </si>
  <si>
    <t>市人大办财政经济委员会文字综合岗位</t>
  </si>
  <si>
    <t>刘亚杰</t>
  </si>
  <si>
    <t>102426607915</t>
  </si>
  <si>
    <t>市政协办办公室文字综合岗位</t>
  </si>
  <si>
    <t>宋佳雄</t>
  </si>
  <si>
    <t>市法院办公室文字综合岗位</t>
  </si>
  <si>
    <t>罗璇</t>
  </si>
  <si>
    <t>102424009702</t>
  </si>
  <si>
    <t>陈雪妍</t>
  </si>
  <si>
    <t>102425808704</t>
  </si>
  <si>
    <t>邹媛</t>
  </si>
  <si>
    <t>市法院办公室档案信息管理岗位</t>
  </si>
  <si>
    <t>市检察院检察技术岗位</t>
  </si>
  <si>
    <t>乡镇机关经济社会事务岗位</t>
  </si>
  <si>
    <t>乡镇机关综合事务岗位1</t>
  </si>
  <si>
    <t>乡镇机关综合事务岗位1</t>
  </si>
  <si>
    <t>吴雷华</t>
  </si>
  <si>
    <t>乡镇机关综合事务岗位2</t>
  </si>
  <si>
    <t>杨梦雅</t>
  </si>
  <si>
    <t>乡镇机关综合事务岗位2</t>
  </si>
  <si>
    <t>刘烨</t>
  </si>
  <si>
    <t>乡镇机关综合事务岗位3</t>
  </si>
  <si>
    <t>乡镇机关综合事务岗位3</t>
  </si>
  <si>
    <t>102080502730</t>
  </si>
  <si>
    <t>乡镇机关综合事务岗位4</t>
  </si>
  <si>
    <t>乡镇机关综合事务岗位4</t>
  </si>
  <si>
    <t>乡镇机关综合事务岗位5</t>
  </si>
  <si>
    <t>乡镇机关综合事务岗位5</t>
  </si>
  <si>
    <t>102080309127</t>
  </si>
  <si>
    <t>应届毕业生</t>
  </si>
  <si>
    <t>仙桃市第一人民医院</t>
  </si>
  <si>
    <t>天门市特警支队</t>
  </si>
  <si>
    <t>湖北工程学院新技术学院</t>
  </si>
  <si>
    <t>汉川市城北派出所</t>
  </si>
  <si>
    <t>仙桃电视台</t>
  </si>
  <si>
    <t>湖北民族学院</t>
  </si>
  <si>
    <t>三峡大学</t>
  </si>
  <si>
    <t>汉川市沉湖福星小学</t>
  </si>
  <si>
    <t>湖北科技职业学院</t>
  </si>
  <si>
    <t>长江大学管理学院</t>
  </si>
  <si>
    <t>电子科技大学</t>
  </si>
  <si>
    <t>步步高教育电子有限公司</t>
  </si>
  <si>
    <t>东北师范大学</t>
  </si>
  <si>
    <t>湖北省仙桃市司法局</t>
  </si>
  <si>
    <t>湖北中立有限责任会计师事务所</t>
  </si>
  <si>
    <t>武汉理工大学华夏学院</t>
  </si>
  <si>
    <t>河北工程大学</t>
  </si>
  <si>
    <t>仙桃市时来商贸文员</t>
  </si>
  <si>
    <t>湖北省仙桃市公证处</t>
  </si>
  <si>
    <t>湖北广播电视大学</t>
  </si>
  <si>
    <t>洛阳理工学院</t>
  </si>
  <si>
    <t>中南财经政法大学</t>
  </si>
  <si>
    <t>无</t>
  </si>
  <si>
    <t>井冈山大学</t>
  </si>
  <si>
    <t>河南理工大学</t>
  </si>
  <si>
    <t>湖北文理学院理工学院</t>
  </si>
  <si>
    <t>武夷学院</t>
  </si>
  <si>
    <t>河北大学</t>
  </si>
  <si>
    <t>莆田学院</t>
  </si>
  <si>
    <t>河北工程大学</t>
  </si>
  <si>
    <t>陕西科技大学</t>
  </si>
  <si>
    <t>华侨大学</t>
  </si>
  <si>
    <t>聊城大学</t>
  </si>
  <si>
    <t>燕山大学里仁学院</t>
  </si>
  <si>
    <t>福建交通职业技术学院</t>
  </si>
  <si>
    <t>太原科技大学</t>
  </si>
  <si>
    <t>兰州交通大学</t>
  </si>
  <si>
    <t>贵州工程应用技术学院</t>
  </si>
  <si>
    <t>武汉工程职业技术学院</t>
  </si>
  <si>
    <t>武汉船舶职业技术学院</t>
  </si>
  <si>
    <t>武汉纺织大学</t>
  </si>
  <si>
    <t>武汉警官职业学院</t>
  </si>
  <si>
    <t>武汉大学东湖分校</t>
  </si>
  <si>
    <t>内蒙古农业大学</t>
  </si>
  <si>
    <t>沙洋师范高等专科学校</t>
  </si>
  <si>
    <t>华中科技大学武昌分校</t>
  </si>
  <si>
    <t>吉林建筑工程学院城建学院</t>
  </si>
  <si>
    <t>上海中侨职业技术学院</t>
  </si>
  <si>
    <t>武汉航海职业技术学院</t>
  </si>
  <si>
    <t>武汉中博水产生物技术有限公司</t>
  </si>
  <si>
    <t>弃考</t>
  </si>
  <si>
    <t>弃考</t>
  </si>
  <si>
    <t>男</t>
  </si>
  <si>
    <t>女</t>
  </si>
  <si>
    <t>弃考</t>
  </si>
  <si>
    <t>弃考</t>
  </si>
  <si>
    <t>成绩排名</t>
  </si>
  <si>
    <t>仙桃市2017年度考试录用公务员考试成绩折算汇总表</t>
  </si>
  <si>
    <t>弃考</t>
  </si>
  <si>
    <r>
      <t>招录单位（盖章）：中共仙桃市委组织部</t>
    </r>
    <r>
      <rPr>
        <sz val="11"/>
        <color indexed="8"/>
        <rFont val="Times"/>
        <family val="1"/>
      </rPr>
      <t xml:space="preserve">   </t>
    </r>
    <r>
      <rPr>
        <sz val="11"/>
        <color indexed="8"/>
        <rFont val="仿宋_GB2312"/>
        <family val="3"/>
      </rPr>
      <t>仙桃市人力资源和社会保障局</t>
    </r>
    <r>
      <rPr>
        <sz val="11"/>
        <color indexed="8"/>
        <rFont val="Times"/>
        <family val="1"/>
      </rPr>
      <t xml:space="preserve">   </t>
    </r>
    <r>
      <rPr>
        <sz val="11"/>
        <color indexed="8"/>
        <rFont val="仿宋_GB2312"/>
        <family val="3"/>
      </rPr>
      <t>仙桃市公务员局</t>
    </r>
    <r>
      <rPr>
        <sz val="11"/>
        <color indexed="8"/>
        <rFont val="Times"/>
        <family val="1"/>
      </rPr>
      <t xml:space="preserve">                                           </t>
    </r>
    <r>
      <rPr>
        <sz val="11"/>
        <color indexed="8"/>
        <rFont val="仿宋_GB2312"/>
        <family val="3"/>
      </rPr>
      <t>填报时间：</t>
    </r>
    <r>
      <rPr>
        <sz val="11"/>
        <color indexed="8"/>
        <rFont val="Times"/>
        <family val="1"/>
      </rPr>
      <t>2017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"/>
        <family val="1"/>
      </rPr>
      <t>7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"/>
        <family val="1"/>
      </rPr>
      <t>16</t>
    </r>
    <r>
      <rPr>
        <sz val="11"/>
        <color indexed="8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</si>
</sst>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0_ "/>
  </numFmts>
  <fonts count="29">
    <font>
      <sz val="12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9"/>
      <color indexed="8"/>
      <name val="楷体_GB2312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>
      <alignment vertical="center"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40" applyNumberFormat="1" applyFont="1" applyBorder="1" applyAlignment="1" quotePrefix="1">
      <alignment horizontal="center" vertical="center" wrapText="1"/>
      <protection/>
    </xf>
    <xf numFmtId="0" fontId="11" fillId="0" borderId="10" xfId="40" applyNumberFormat="1" applyFont="1" applyBorder="1" applyAlignment="1">
      <alignment horizontal="center" vertical="center" wrapText="1"/>
      <protection/>
    </xf>
    <xf numFmtId="0" fontId="11" fillId="0" borderId="10" xfId="40" applyFont="1" applyBorder="1" applyAlignment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 quotePrefix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178" fontId="0" fillId="0" borderId="0" xfId="0" applyNumberFormat="1" applyAlignment="1">
      <alignment/>
    </xf>
    <xf numFmtId="178" fontId="11" fillId="0" borderId="10" xfId="0" applyNumberFormat="1" applyFont="1" applyBorder="1" applyAlignment="1" applyProtection="1">
      <alignment horizontal="center" vertical="center" wrapText="1"/>
      <protection/>
    </xf>
    <xf numFmtId="178" fontId="6" fillId="0" borderId="10" xfId="0" applyNumberFormat="1" applyFont="1" applyBorder="1" applyAlignment="1">
      <alignment horizontal="center" vertical="center" wrapText="1"/>
    </xf>
    <xf numFmtId="178" fontId="12" fillId="0" borderId="10" xfId="0" applyNumberFormat="1" applyFont="1" applyBorder="1" applyAlignment="1" applyProtection="1" quotePrefix="1">
      <alignment horizontal="center" vertical="center" wrapText="1"/>
      <protection/>
    </xf>
    <xf numFmtId="178" fontId="11" fillId="0" borderId="10" xfId="40" applyNumberFormat="1" applyFont="1" applyBorder="1" applyAlignment="1" quotePrefix="1">
      <alignment horizontal="center" vertical="center" wrapText="1"/>
      <protection/>
    </xf>
    <xf numFmtId="178" fontId="12" fillId="0" borderId="10" xfId="0" applyNumberFormat="1" applyFont="1" applyBorder="1" applyAlignment="1">
      <alignment vertical="center"/>
    </xf>
    <xf numFmtId="178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vertical="center" wrapText="1"/>
    </xf>
    <xf numFmtId="178" fontId="5" fillId="0" borderId="10" xfId="0" applyNumberFormat="1" applyFont="1" applyBorder="1" applyAlignment="1">
      <alignment vertical="center" wrapText="1"/>
    </xf>
    <xf numFmtId="0" fontId="7" fillId="0" borderId="17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一2017资格复审公告模板5.27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86"/>
  <sheetViews>
    <sheetView tabSelected="1" zoomScale="93" zoomScaleNormal="93" zoomScalePageLayoutView="0" workbookViewId="0" topLeftCell="A1">
      <pane xSplit="6" ySplit="5" topLeftCell="G21" activePane="bottomRight" state="frozen"/>
      <selection pane="topLeft" activeCell="A1" sqref="A1"/>
      <selection pane="topRight" activeCell="G1" sqref="G1"/>
      <selection pane="bottomLeft" activeCell="A8" sqref="A8"/>
      <selection pane="bottomRight" activeCell="W28" sqref="W28"/>
    </sheetView>
  </sheetViews>
  <sheetFormatPr defaultColWidth="9.00390625" defaultRowHeight="14.25"/>
  <cols>
    <col min="1" max="1" width="10.875" style="0" customWidth="1"/>
    <col min="2" max="2" width="7.50390625" style="0" customWidth="1"/>
    <col min="3" max="3" width="4.75390625" style="0" customWidth="1"/>
    <col min="4" max="4" width="4.625" style="0" customWidth="1"/>
    <col min="5" max="5" width="6.875" style="0" customWidth="1"/>
    <col min="6" max="6" width="2.75390625" style="0" customWidth="1"/>
    <col min="7" max="7" width="12.375" style="0" customWidth="1"/>
    <col min="8" max="11" width="5.625" style="0" customWidth="1"/>
    <col min="12" max="12" width="6.625" style="13" customWidth="1"/>
    <col min="13" max="13" width="6.625" style="0" customWidth="1"/>
    <col min="14" max="14" width="7.00390625" style="13" customWidth="1"/>
    <col min="15" max="15" width="7.00390625" style="19" customWidth="1"/>
    <col min="16" max="16" width="8.25390625" style="0" customWidth="1"/>
    <col min="17" max="17" width="7.125" style="0" customWidth="1"/>
    <col min="18" max="18" width="7.00390625" style="0" customWidth="1"/>
  </cols>
  <sheetData>
    <row r="1" spans="1:18" s="1" customFormat="1" ht="34.5" customHeight="1">
      <c r="A1" s="34" t="s">
        <v>608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39" s="1" customFormat="1" ht="21.75" customHeight="1">
      <c r="A2" s="33" t="s">
        <v>610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1" customFormat="1" ht="15.75" customHeight="1">
      <c r="A3" s="37" t="s">
        <v>15</v>
      </c>
      <c r="B3" s="37" t="s">
        <v>5</v>
      </c>
      <c r="C3" s="37" t="s">
        <v>6</v>
      </c>
      <c r="D3" s="23" t="s">
        <v>607</v>
      </c>
      <c r="E3" s="23" t="s">
        <v>7</v>
      </c>
      <c r="F3" s="23" t="s">
        <v>0</v>
      </c>
      <c r="G3" s="23" t="s">
        <v>1</v>
      </c>
      <c r="H3" s="24" t="s">
        <v>8</v>
      </c>
      <c r="I3" s="25"/>
      <c r="J3" s="25"/>
      <c r="K3" s="25"/>
      <c r="L3" s="25"/>
      <c r="M3" s="23" t="s">
        <v>16</v>
      </c>
      <c r="N3" s="28" t="s">
        <v>12</v>
      </c>
      <c r="O3" s="31" t="s">
        <v>9</v>
      </c>
      <c r="P3" s="20" t="s">
        <v>10</v>
      </c>
      <c r="Q3" s="20" t="s">
        <v>11</v>
      </c>
      <c r="R3" s="23" t="s">
        <v>2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1" customFormat="1" ht="25.5" customHeight="1">
      <c r="A4" s="37"/>
      <c r="B4" s="37"/>
      <c r="C4" s="37"/>
      <c r="D4" s="37"/>
      <c r="E4" s="23"/>
      <c r="F4" s="37"/>
      <c r="G4" s="23"/>
      <c r="H4" s="26"/>
      <c r="I4" s="27"/>
      <c r="J4" s="27"/>
      <c r="K4" s="27"/>
      <c r="L4" s="27"/>
      <c r="M4" s="23"/>
      <c r="N4" s="29"/>
      <c r="O4" s="32"/>
      <c r="P4" s="21"/>
      <c r="Q4" s="21"/>
      <c r="R4" s="2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" customFormat="1" ht="21.75" customHeight="1">
      <c r="A5" s="37"/>
      <c r="B5" s="37"/>
      <c r="C5" s="37"/>
      <c r="D5" s="37"/>
      <c r="E5" s="23"/>
      <c r="F5" s="37"/>
      <c r="G5" s="23"/>
      <c r="H5" s="3" t="s">
        <v>3</v>
      </c>
      <c r="I5" s="3" t="s">
        <v>4</v>
      </c>
      <c r="J5" s="3" t="s">
        <v>13</v>
      </c>
      <c r="K5" s="3" t="s">
        <v>17</v>
      </c>
      <c r="L5" s="15" t="s">
        <v>14</v>
      </c>
      <c r="M5" s="23"/>
      <c r="N5" s="30"/>
      <c r="O5" s="32"/>
      <c r="P5" s="22"/>
      <c r="Q5" s="22"/>
      <c r="R5" s="2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18" ht="36">
      <c r="A6" s="7" t="s">
        <v>444</v>
      </c>
      <c r="B6" s="7" t="s">
        <v>445</v>
      </c>
      <c r="C6" s="8">
        <v>6</v>
      </c>
      <c r="D6" s="8">
        <v>1</v>
      </c>
      <c r="E6" s="7" t="s">
        <v>453</v>
      </c>
      <c r="F6" s="8" t="s">
        <v>447</v>
      </c>
      <c r="G6" s="7" t="s">
        <v>454</v>
      </c>
      <c r="H6" s="7">
        <v>62.4</v>
      </c>
      <c r="I6" s="7">
        <v>47</v>
      </c>
      <c r="J6" s="7">
        <v>74</v>
      </c>
      <c r="K6" s="7"/>
      <c r="L6" s="14">
        <v>30.63</v>
      </c>
      <c r="M6" s="12"/>
      <c r="N6" s="14">
        <v>84.2</v>
      </c>
      <c r="O6" s="18">
        <f aca="true" t="shared" si="0" ref="O6:O23">(H6*0.4+I6*0.3+J6*0.3)*0.5+N6*0.5</f>
        <v>72.73</v>
      </c>
      <c r="P6" s="7" t="s">
        <v>223</v>
      </c>
      <c r="Q6" s="11" t="s">
        <v>551</v>
      </c>
      <c r="R6" s="8"/>
    </row>
    <row r="7" spans="1:18" ht="36">
      <c r="A7" s="7" t="s">
        <v>444</v>
      </c>
      <c r="B7" s="7" t="s">
        <v>445</v>
      </c>
      <c r="C7" s="8">
        <v>6</v>
      </c>
      <c r="D7" s="8">
        <v>2</v>
      </c>
      <c r="E7" s="7" t="s">
        <v>449</v>
      </c>
      <c r="F7" s="8" t="s">
        <v>447</v>
      </c>
      <c r="G7" s="7" t="s">
        <v>450</v>
      </c>
      <c r="H7" s="7">
        <v>59.2</v>
      </c>
      <c r="I7" s="7">
        <v>60</v>
      </c>
      <c r="J7" s="7">
        <v>71</v>
      </c>
      <c r="K7" s="7"/>
      <c r="L7" s="14">
        <v>31.49</v>
      </c>
      <c r="M7" s="12"/>
      <c r="N7" s="14">
        <v>81.1</v>
      </c>
      <c r="O7" s="18">
        <f t="shared" si="0"/>
        <v>72.03999999999999</v>
      </c>
      <c r="P7" s="7" t="s">
        <v>223</v>
      </c>
      <c r="Q7" s="7" t="s">
        <v>23</v>
      </c>
      <c r="R7" s="8"/>
    </row>
    <row r="8" spans="1:18" ht="36">
      <c r="A8" s="7" t="s">
        <v>444</v>
      </c>
      <c r="B8" s="7" t="s">
        <v>445</v>
      </c>
      <c r="C8" s="8">
        <v>6</v>
      </c>
      <c r="D8" s="8">
        <v>3</v>
      </c>
      <c r="E8" s="7" t="s">
        <v>451</v>
      </c>
      <c r="F8" s="8" t="s">
        <v>447</v>
      </c>
      <c r="G8" s="7" t="s">
        <v>452</v>
      </c>
      <c r="H8" s="7">
        <v>57.6</v>
      </c>
      <c r="I8" s="7">
        <v>64</v>
      </c>
      <c r="J8" s="7">
        <v>69</v>
      </c>
      <c r="K8" s="7"/>
      <c r="L8" s="14">
        <v>31.47</v>
      </c>
      <c r="M8" s="12"/>
      <c r="N8" s="14">
        <v>80.8</v>
      </c>
      <c r="O8" s="18">
        <f t="shared" si="0"/>
        <v>71.87</v>
      </c>
      <c r="P8" s="7" t="s">
        <v>247</v>
      </c>
      <c r="Q8" s="8" t="s">
        <v>550</v>
      </c>
      <c r="R8" s="8"/>
    </row>
    <row r="9" spans="1:18" ht="36">
      <c r="A9" s="7" t="s">
        <v>444</v>
      </c>
      <c r="B9" s="7" t="s">
        <v>445</v>
      </c>
      <c r="C9" s="8">
        <v>6</v>
      </c>
      <c r="D9" s="8">
        <v>4</v>
      </c>
      <c r="E9" s="7" t="s">
        <v>455</v>
      </c>
      <c r="F9" s="8" t="s">
        <v>447</v>
      </c>
      <c r="G9" s="7" t="s">
        <v>456</v>
      </c>
      <c r="H9" s="7">
        <v>62.4</v>
      </c>
      <c r="I9" s="7">
        <v>45.5</v>
      </c>
      <c r="J9" s="7">
        <v>73</v>
      </c>
      <c r="K9" s="7"/>
      <c r="L9" s="14">
        <v>30.255</v>
      </c>
      <c r="M9" s="12"/>
      <c r="N9" s="14">
        <v>82.4</v>
      </c>
      <c r="O9" s="18">
        <f t="shared" si="0"/>
        <v>71.455</v>
      </c>
      <c r="P9" s="7" t="s">
        <v>236</v>
      </c>
      <c r="Q9" s="7" t="s">
        <v>23</v>
      </c>
      <c r="R9" s="8"/>
    </row>
    <row r="10" spans="1:18" ht="36">
      <c r="A10" s="7" t="s">
        <v>444</v>
      </c>
      <c r="B10" s="7" t="s">
        <v>445</v>
      </c>
      <c r="C10" s="8">
        <v>6</v>
      </c>
      <c r="D10" s="8">
        <v>5</v>
      </c>
      <c r="E10" s="7" t="s">
        <v>457</v>
      </c>
      <c r="F10" s="8" t="s">
        <v>447</v>
      </c>
      <c r="G10" s="7" t="s">
        <v>458</v>
      </c>
      <c r="H10" s="7">
        <v>53.6</v>
      </c>
      <c r="I10" s="7">
        <v>60.5</v>
      </c>
      <c r="J10" s="7">
        <v>66</v>
      </c>
      <c r="K10" s="7"/>
      <c r="L10" s="14">
        <v>29.695</v>
      </c>
      <c r="M10" s="12"/>
      <c r="N10" s="14">
        <v>82.8</v>
      </c>
      <c r="O10" s="18">
        <f t="shared" si="0"/>
        <v>71.095</v>
      </c>
      <c r="P10" s="7" t="s">
        <v>142</v>
      </c>
      <c r="Q10" s="7" t="s">
        <v>23</v>
      </c>
      <c r="R10" s="8"/>
    </row>
    <row r="11" spans="1:18" ht="36">
      <c r="A11" s="7" t="s">
        <v>444</v>
      </c>
      <c r="B11" s="7" t="s">
        <v>445</v>
      </c>
      <c r="C11" s="8">
        <v>6</v>
      </c>
      <c r="D11" s="8">
        <v>6</v>
      </c>
      <c r="E11" s="7" t="s">
        <v>446</v>
      </c>
      <c r="F11" s="8" t="s">
        <v>447</v>
      </c>
      <c r="G11" s="7" t="s">
        <v>448</v>
      </c>
      <c r="H11" s="7">
        <v>60</v>
      </c>
      <c r="I11" s="7">
        <v>61.5</v>
      </c>
      <c r="J11" s="7">
        <v>70</v>
      </c>
      <c r="K11" s="7"/>
      <c r="L11" s="14">
        <v>31.725</v>
      </c>
      <c r="M11" s="12"/>
      <c r="N11" s="14">
        <v>75.4</v>
      </c>
      <c r="O11" s="18">
        <f t="shared" si="0"/>
        <v>69.42500000000001</v>
      </c>
      <c r="P11" s="7" t="s">
        <v>376</v>
      </c>
      <c r="Q11" s="8" t="s">
        <v>550</v>
      </c>
      <c r="R11" s="8"/>
    </row>
    <row r="12" spans="1:18" ht="36">
      <c r="A12" s="7" t="s">
        <v>444</v>
      </c>
      <c r="B12" s="7" t="s">
        <v>445</v>
      </c>
      <c r="C12" s="8">
        <v>6</v>
      </c>
      <c r="D12" s="8">
        <v>7</v>
      </c>
      <c r="E12" s="7" t="s">
        <v>463</v>
      </c>
      <c r="F12" s="8" t="s">
        <v>447</v>
      </c>
      <c r="G12" s="7" t="s">
        <v>464</v>
      </c>
      <c r="H12" s="7">
        <v>56</v>
      </c>
      <c r="I12" s="7">
        <v>46</v>
      </c>
      <c r="J12" s="7">
        <v>73</v>
      </c>
      <c r="K12" s="7"/>
      <c r="L12" s="14">
        <v>29.05</v>
      </c>
      <c r="M12" s="12"/>
      <c r="N12" s="14">
        <v>79.2</v>
      </c>
      <c r="O12" s="18">
        <f t="shared" si="0"/>
        <v>68.65</v>
      </c>
      <c r="P12" s="7" t="s">
        <v>236</v>
      </c>
      <c r="Q12" s="7" t="s">
        <v>552</v>
      </c>
      <c r="R12" s="8"/>
    </row>
    <row r="13" spans="1:18" ht="36">
      <c r="A13" s="7" t="s">
        <v>444</v>
      </c>
      <c r="B13" s="7" t="s">
        <v>445</v>
      </c>
      <c r="C13" s="8">
        <v>6</v>
      </c>
      <c r="D13" s="8">
        <v>8</v>
      </c>
      <c r="E13" s="7" t="s">
        <v>461</v>
      </c>
      <c r="F13" s="8" t="s">
        <v>447</v>
      </c>
      <c r="G13" s="7" t="s">
        <v>462</v>
      </c>
      <c r="H13" s="7">
        <v>54.4</v>
      </c>
      <c r="I13" s="7">
        <v>62</v>
      </c>
      <c r="J13" s="7">
        <v>60</v>
      </c>
      <c r="K13" s="7"/>
      <c r="L13" s="14">
        <v>29.18</v>
      </c>
      <c r="M13" s="12"/>
      <c r="N13" s="14">
        <v>78.6</v>
      </c>
      <c r="O13" s="18">
        <f t="shared" si="0"/>
        <v>68.47999999999999</v>
      </c>
      <c r="P13" s="7" t="s">
        <v>105</v>
      </c>
      <c r="Q13" s="7" t="s">
        <v>23</v>
      </c>
      <c r="R13" s="8"/>
    </row>
    <row r="14" spans="1:18" ht="36">
      <c r="A14" s="7" t="s">
        <v>444</v>
      </c>
      <c r="B14" s="7" t="s">
        <v>445</v>
      </c>
      <c r="C14" s="8">
        <v>6</v>
      </c>
      <c r="D14" s="8">
        <v>9</v>
      </c>
      <c r="E14" s="7" t="s">
        <v>477</v>
      </c>
      <c r="F14" s="8" t="s">
        <v>447</v>
      </c>
      <c r="G14" s="7" t="s">
        <v>478</v>
      </c>
      <c r="H14" s="7">
        <v>49.6</v>
      </c>
      <c r="I14" s="7">
        <v>48.5</v>
      </c>
      <c r="J14" s="7">
        <v>66</v>
      </c>
      <c r="K14" s="7"/>
      <c r="L14" s="14">
        <v>27.095</v>
      </c>
      <c r="M14" s="12"/>
      <c r="N14" s="14">
        <v>81.9</v>
      </c>
      <c r="O14" s="18">
        <f t="shared" si="0"/>
        <v>68.045</v>
      </c>
      <c r="P14" s="7" t="s">
        <v>142</v>
      </c>
      <c r="Q14" s="7" t="s">
        <v>23</v>
      </c>
      <c r="R14" s="8"/>
    </row>
    <row r="15" spans="1:18" ht="36">
      <c r="A15" s="7" t="s">
        <v>444</v>
      </c>
      <c r="B15" s="7" t="s">
        <v>445</v>
      </c>
      <c r="C15" s="8">
        <v>6</v>
      </c>
      <c r="D15" s="8">
        <v>10</v>
      </c>
      <c r="E15" s="7" t="s">
        <v>467</v>
      </c>
      <c r="F15" s="8" t="s">
        <v>447</v>
      </c>
      <c r="G15" s="7" t="s">
        <v>468</v>
      </c>
      <c r="H15" s="7">
        <v>51.2</v>
      </c>
      <c r="I15" s="7">
        <v>59.5</v>
      </c>
      <c r="J15" s="7">
        <v>59</v>
      </c>
      <c r="K15" s="7"/>
      <c r="L15" s="14">
        <v>28.015</v>
      </c>
      <c r="M15" s="12"/>
      <c r="N15" s="14">
        <v>80</v>
      </c>
      <c r="O15" s="18">
        <f t="shared" si="0"/>
        <v>68.015</v>
      </c>
      <c r="P15" s="7" t="s">
        <v>553</v>
      </c>
      <c r="Q15" s="8" t="s">
        <v>550</v>
      </c>
      <c r="R15" s="8"/>
    </row>
    <row r="16" spans="1:18" ht="36">
      <c r="A16" s="7" t="s">
        <v>444</v>
      </c>
      <c r="B16" s="7" t="s">
        <v>445</v>
      </c>
      <c r="C16" s="8">
        <v>6</v>
      </c>
      <c r="D16" s="8">
        <v>11</v>
      </c>
      <c r="E16" s="7" t="s">
        <v>469</v>
      </c>
      <c r="F16" s="8" t="s">
        <v>447</v>
      </c>
      <c r="G16" s="7" t="s">
        <v>470</v>
      </c>
      <c r="H16" s="7">
        <v>45.6</v>
      </c>
      <c r="I16" s="7">
        <v>52</v>
      </c>
      <c r="J16" s="7">
        <v>73</v>
      </c>
      <c r="K16" s="7"/>
      <c r="L16" s="14">
        <v>27.87</v>
      </c>
      <c r="M16" s="12"/>
      <c r="N16" s="14">
        <v>79.6</v>
      </c>
      <c r="O16" s="18">
        <f t="shared" si="0"/>
        <v>67.67</v>
      </c>
      <c r="P16" s="7" t="s">
        <v>236</v>
      </c>
      <c r="Q16" s="7" t="s">
        <v>554</v>
      </c>
      <c r="R16" s="8"/>
    </row>
    <row r="17" spans="1:18" ht="36">
      <c r="A17" s="7" t="s">
        <v>444</v>
      </c>
      <c r="B17" s="7" t="s">
        <v>445</v>
      </c>
      <c r="C17" s="8">
        <v>6</v>
      </c>
      <c r="D17" s="8">
        <v>12</v>
      </c>
      <c r="E17" s="7" t="s">
        <v>459</v>
      </c>
      <c r="F17" s="8" t="s">
        <v>447</v>
      </c>
      <c r="G17" s="7" t="s">
        <v>460</v>
      </c>
      <c r="H17" s="7">
        <v>48</v>
      </c>
      <c r="I17" s="7">
        <v>64</v>
      </c>
      <c r="J17" s="7">
        <v>67</v>
      </c>
      <c r="K17" s="7"/>
      <c r="L17" s="14">
        <v>29.25</v>
      </c>
      <c r="M17" s="12"/>
      <c r="N17" s="14">
        <v>76.6</v>
      </c>
      <c r="O17" s="18">
        <f t="shared" si="0"/>
        <v>67.55</v>
      </c>
      <c r="P17" s="7" t="s">
        <v>105</v>
      </c>
      <c r="Q17" s="7" t="s">
        <v>23</v>
      </c>
      <c r="R17" s="8"/>
    </row>
    <row r="18" spans="1:18" ht="36">
      <c r="A18" s="7" t="s">
        <v>444</v>
      </c>
      <c r="B18" s="7" t="s">
        <v>445</v>
      </c>
      <c r="C18" s="8">
        <v>6</v>
      </c>
      <c r="D18" s="8">
        <v>13</v>
      </c>
      <c r="E18" s="7" t="s">
        <v>475</v>
      </c>
      <c r="F18" s="8" t="s">
        <v>447</v>
      </c>
      <c r="G18" s="7" t="s">
        <v>476</v>
      </c>
      <c r="H18" s="7">
        <v>41.6</v>
      </c>
      <c r="I18" s="7">
        <v>61.5</v>
      </c>
      <c r="J18" s="7">
        <v>66</v>
      </c>
      <c r="K18" s="7"/>
      <c r="L18" s="14">
        <v>27.445</v>
      </c>
      <c r="M18" s="12"/>
      <c r="N18" s="14">
        <v>79.9</v>
      </c>
      <c r="O18" s="18">
        <f t="shared" si="0"/>
        <v>67.39500000000001</v>
      </c>
      <c r="P18" s="7" t="s">
        <v>236</v>
      </c>
      <c r="Q18" s="7" t="s">
        <v>23</v>
      </c>
      <c r="R18" s="8"/>
    </row>
    <row r="19" spans="1:18" ht="48">
      <c r="A19" s="7" t="s">
        <v>444</v>
      </c>
      <c r="B19" s="7" t="s">
        <v>445</v>
      </c>
      <c r="C19" s="8">
        <v>6</v>
      </c>
      <c r="D19" s="8">
        <v>14</v>
      </c>
      <c r="E19" s="7" t="s">
        <v>471</v>
      </c>
      <c r="F19" s="8" t="s">
        <v>447</v>
      </c>
      <c r="G19" s="7" t="s">
        <v>472</v>
      </c>
      <c r="H19" s="7">
        <v>55.2</v>
      </c>
      <c r="I19" s="7">
        <v>52</v>
      </c>
      <c r="J19" s="7">
        <v>60</v>
      </c>
      <c r="K19" s="7"/>
      <c r="L19" s="14">
        <v>27.84</v>
      </c>
      <c r="M19" s="12"/>
      <c r="N19" s="14">
        <v>74.4</v>
      </c>
      <c r="O19" s="18">
        <f t="shared" si="0"/>
        <v>65.04</v>
      </c>
      <c r="P19" s="7" t="s">
        <v>122</v>
      </c>
      <c r="Q19" s="7" t="s">
        <v>555</v>
      </c>
      <c r="R19" s="8"/>
    </row>
    <row r="20" spans="1:18" ht="36">
      <c r="A20" s="7" t="s">
        <v>444</v>
      </c>
      <c r="B20" s="7" t="s">
        <v>445</v>
      </c>
      <c r="C20" s="8">
        <v>6</v>
      </c>
      <c r="D20" s="8">
        <v>15</v>
      </c>
      <c r="E20" s="7" t="s">
        <v>473</v>
      </c>
      <c r="F20" s="8" t="s">
        <v>447</v>
      </c>
      <c r="G20" s="7" t="s">
        <v>474</v>
      </c>
      <c r="H20" s="7">
        <v>42.4</v>
      </c>
      <c r="I20" s="7">
        <v>55.5</v>
      </c>
      <c r="J20" s="7">
        <v>72</v>
      </c>
      <c r="K20" s="7"/>
      <c r="L20" s="14">
        <v>27.605</v>
      </c>
      <c r="M20" s="12"/>
      <c r="N20" s="14">
        <v>70</v>
      </c>
      <c r="O20" s="18">
        <f t="shared" si="0"/>
        <v>62.605</v>
      </c>
      <c r="P20" s="7" t="s">
        <v>105</v>
      </c>
      <c r="Q20" s="7" t="s">
        <v>23</v>
      </c>
      <c r="R20" s="8"/>
    </row>
    <row r="21" spans="1:18" ht="36">
      <c r="A21" s="7" t="s">
        <v>444</v>
      </c>
      <c r="B21" s="7" t="s">
        <v>445</v>
      </c>
      <c r="C21" s="8">
        <v>6</v>
      </c>
      <c r="D21" s="8">
        <v>16</v>
      </c>
      <c r="E21" s="7" t="s">
        <v>465</v>
      </c>
      <c r="F21" s="8" t="s">
        <v>447</v>
      </c>
      <c r="G21" s="7" t="s">
        <v>466</v>
      </c>
      <c r="H21" s="7">
        <v>58.4</v>
      </c>
      <c r="I21" s="7">
        <v>51</v>
      </c>
      <c r="J21" s="7">
        <v>63</v>
      </c>
      <c r="K21" s="7"/>
      <c r="L21" s="14">
        <v>28.78</v>
      </c>
      <c r="M21" s="12"/>
      <c r="N21" s="14">
        <v>0</v>
      </c>
      <c r="O21" s="18">
        <f t="shared" si="0"/>
        <v>28.779999999999998</v>
      </c>
      <c r="P21" s="7" t="s">
        <v>376</v>
      </c>
      <c r="Q21" s="7" t="s">
        <v>23</v>
      </c>
      <c r="R21" s="8" t="s">
        <v>605</v>
      </c>
    </row>
    <row r="22" spans="1:18" ht="36">
      <c r="A22" s="7" t="s">
        <v>444</v>
      </c>
      <c r="B22" s="7" t="s">
        <v>445</v>
      </c>
      <c r="C22" s="8">
        <v>6</v>
      </c>
      <c r="D22" s="8">
        <v>17</v>
      </c>
      <c r="E22" s="7" t="s">
        <v>479</v>
      </c>
      <c r="F22" s="8" t="s">
        <v>447</v>
      </c>
      <c r="G22" s="7" t="s">
        <v>480</v>
      </c>
      <c r="H22" s="7">
        <v>49.6</v>
      </c>
      <c r="I22" s="7">
        <v>61.5</v>
      </c>
      <c r="J22" s="7">
        <v>53</v>
      </c>
      <c r="K22" s="7"/>
      <c r="L22" s="14">
        <v>27.095</v>
      </c>
      <c r="M22" s="12"/>
      <c r="N22" s="14">
        <v>0</v>
      </c>
      <c r="O22" s="18">
        <f t="shared" si="0"/>
        <v>27.095000000000002</v>
      </c>
      <c r="P22" s="7" t="s">
        <v>556</v>
      </c>
      <c r="Q22" s="8" t="s">
        <v>550</v>
      </c>
      <c r="R22" s="8" t="s">
        <v>601</v>
      </c>
    </row>
    <row r="23" spans="1:18" ht="36">
      <c r="A23" s="7" t="s">
        <v>444</v>
      </c>
      <c r="B23" s="7" t="s">
        <v>445</v>
      </c>
      <c r="C23" s="8">
        <v>6</v>
      </c>
      <c r="D23" s="8">
        <v>18</v>
      </c>
      <c r="E23" s="7" t="s">
        <v>481</v>
      </c>
      <c r="F23" s="8" t="s">
        <v>447</v>
      </c>
      <c r="G23" s="7" t="s">
        <v>482</v>
      </c>
      <c r="H23" s="7">
        <v>48.8</v>
      </c>
      <c r="I23" s="7">
        <v>51.5</v>
      </c>
      <c r="J23" s="7">
        <v>61</v>
      </c>
      <c r="K23" s="7"/>
      <c r="L23" s="14">
        <v>26.635</v>
      </c>
      <c r="M23" s="12"/>
      <c r="N23" s="14">
        <v>0</v>
      </c>
      <c r="O23" s="18">
        <f t="shared" si="0"/>
        <v>26.634999999999998</v>
      </c>
      <c r="P23" s="7" t="s">
        <v>557</v>
      </c>
      <c r="Q23" s="11" t="s">
        <v>558</v>
      </c>
      <c r="R23" s="8" t="s">
        <v>606</v>
      </c>
    </row>
    <row r="24" spans="1:18" ht="24">
      <c r="A24" s="7" t="s">
        <v>483</v>
      </c>
      <c r="B24" s="7" t="s">
        <v>484</v>
      </c>
      <c r="C24" s="8">
        <v>1</v>
      </c>
      <c r="D24" s="8">
        <v>1</v>
      </c>
      <c r="E24" s="7" t="s">
        <v>487</v>
      </c>
      <c r="F24" s="7" t="s">
        <v>447</v>
      </c>
      <c r="G24" s="7" t="s">
        <v>488</v>
      </c>
      <c r="H24" s="7">
        <v>52.8</v>
      </c>
      <c r="I24" s="7">
        <v>59.5</v>
      </c>
      <c r="J24" s="7"/>
      <c r="K24" s="7"/>
      <c r="L24" s="14">
        <v>27.9075</v>
      </c>
      <c r="M24" s="12"/>
      <c r="N24" s="14">
        <v>83.8</v>
      </c>
      <c r="O24" s="18">
        <f aca="true" t="shared" si="1" ref="O24:O55">(H24*0.55+I24*0.45)*0.5+N24*0.5</f>
        <v>69.8075</v>
      </c>
      <c r="P24" s="7" t="s">
        <v>142</v>
      </c>
      <c r="Q24" s="8" t="s">
        <v>23</v>
      </c>
      <c r="R24" s="8"/>
    </row>
    <row r="25" spans="1:18" ht="24">
      <c r="A25" s="7" t="s">
        <v>483</v>
      </c>
      <c r="B25" s="7" t="s">
        <v>484</v>
      </c>
      <c r="C25" s="7">
        <v>1</v>
      </c>
      <c r="D25" s="8">
        <v>2</v>
      </c>
      <c r="E25" s="7" t="s">
        <v>485</v>
      </c>
      <c r="F25" s="7" t="s">
        <v>447</v>
      </c>
      <c r="G25" s="7" t="s">
        <v>486</v>
      </c>
      <c r="H25" s="7">
        <v>53.6</v>
      </c>
      <c r="I25" s="7">
        <v>60.5</v>
      </c>
      <c r="J25" s="7"/>
      <c r="K25" s="7"/>
      <c r="L25" s="14">
        <v>28.3525</v>
      </c>
      <c r="M25" s="12"/>
      <c r="N25" s="14">
        <v>79.4</v>
      </c>
      <c r="O25" s="18">
        <f t="shared" si="1"/>
        <v>68.05250000000001</v>
      </c>
      <c r="P25" s="7" t="s">
        <v>559</v>
      </c>
      <c r="Q25" s="8" t="s">
        <v>550</v>
      </c>
      <c r="R25" s="8"/>
    </row>
    <row r="26" spans="1:18" ht="24">
      <c r="A26" s="7" t="s">
        <v>483</v>
      </c>
      <c r="B26" s="7" t="s">
        <v>484</v>
      </c>
      <c r="C26" s="8">
        <v>1</v>
      </c>
      <c r="D26" s="8">
        <v>3</v>
      </c>
      <c r="E26" s="7" t="s">
        <v>489</v>
      </c>
      <c r="F26" s="7" t="s">
        <v>490</v>
      </c>
      <c r="G26" s="7" t="s">
        <v>491</v>
      </c>
      <c r="H26" s="7">
        <v>52</v>
      </c>
      <c r="I26" s="7">
        <v>57</v>
      </c>
      <c r="J26" s="7"/>
      <c r="K26" s="7"/>
      <c r="L26" s="14">
        <v>27.125</v>
      </c>
      <c r="M26" s="12"/>
      <c r="N26" s="14">
        <v>78.1</v>
      </c>
      <c r="O26" s="18">
        <f t="shared" si="1"/>
        <v>66.175</v>
      </c>
      <c r="P26" s="7" t="s">
        <v>560</v>
      </c>
      <c r="Q26" s="8" t="s">
        <v>23</v>
      </c>
      <c r="R26" s="8"/>
    </row>
    <row r="27" spans="1:18" ht="24">
      <c r="A27" s="7" t="s">
        <v>492</v>
      </c>
      <c r="B27" s="7" t="s">
        <v>493</v>
      </c>
      <c r="C27" s="7">
        <v>1</v>
      </c>
      <c r="D27" s="8">
        <v>1</v>
      </c>
      <c r="E27" s="7" t="s">
        <v>494</v>
      </c>
      <c r="F27" s="8" t="s">
        <v>490</v>
      </c>
      <c r="G27" s="7" t="s">
        <v>495</v>
      </c>
      <c r="H27" s="7">
        <v>66.4</v>
      </c>
      <c r="I27" s="7">
        <v>55</v>
      </c>
      <c r="J27" s="7"/>
      <c r="K27" s="7"/>
      <c r="L27" s="14">
        <v>30.635</v>
      </c>
      <c r="M27" s="12"/>
      <c r="N27" s="14">
        <v>82.6</v>
      </c>
      <c r="O27" s="18">
        <f t="shared" si="1"/>
        <v>71.935</v>
      </c>
      <c r="P27" s="7" t="s">
        <v>561</v>
      </c>
      <c r="Q27" s="8" t="s">
        <v>550</v>
      </c>
      <c r="R27" s="8"/>
    </row>
    <row r="28" spans="1:18" ht="36">
      <c r="A28" s="7" t="s">
        <v>492</v>
      </c>
      <c r="B28" s="7" t="s">
        <v>493</v>
      </c>
      <c r="C28" s="8">
        <v>1</v>
      </c>
      <c r="D28" s="8">
        <v>2</v>
      </c>
      <c r="E28" s="7" t="s">
        <v>496</v>
      </c>
      <c r="F28" s="8" t="s">
        <v>490</v>
      </c>
      <c r="G28" s="7" t="s">
        <v>497</v>
      </c>
      <c r="H28" s="7">
        <v>51.2</v>
      </c>
      <c r="I28" s="7">
        <v>58</v>
      </c>
      <c r="J28" s="7"/>
      <c r="K28" s="7"/>
      <c r="L28" s="14">
        <v>27.13</v>
      </c>
      <c r="M28" s="12"/>
      <c r="N28" s="14">
        <v>75.4</v>
      </c>
      <c r="O28" s="18">
        <f t="shared" si="1"/>
        <v>64.83000000000001</v>
      </c>
      <c r="P28" s="7" t="s">
        <v>36</v>
      </c>
      <c r="Q28" s="7" t="s">
        <v>562</v>
      </c>
      <c r="R28" s="8"/>
    </row>
    <row r="29" spans="1:18" ht="36">
      <c r="A29" s="7" t="s">
        <v>492</v>
      </c>
      <c r="B29" s="7" t="s">
        <v>493</v>
      </c>
      <c r="C29" s="8">
        <v>1</v>
      </c>
      <c r="D29" s="8">
        <v>3</v>
      </c>
      <c r="E29" s="7" t="s">
        <v>498</v>
      </c>
      <c r="F29" s="8" t="s">
        <v>447</v>
      </c>
      <c r="G29" s="7" t="s">
        <v>499</v>
      </c>
      <c r="H29" s="7">
        <v>48</v>
      </c>
      <c r="I29" s="7">
        <v>56</v>
      </c>
      <c r="J29" s="7"/>
      <c r="K29" s="7"/>
      <c r="L29" s="14">
        <v>25.8</v>
      </c>
      <c r="M29" s="12"/>
      <c r="N29" s="14">
        <v>74.6</v>
      </c>
      <c r="O29" s="18">
        <f t="shared" si="1"/>
        <v>63.099999999999994</v>
      </c>
      <c r="P29" s="7" t="s">
        <v>563</v>
      </c>
      <c r="Q29" s="7" t="s">
        <v>564</v>
      </c>
      <c r="R29" s="8"/>
    </row>
    <row r="30" spans="1:18" ht="24">
      <c r="A30" s="7" t="s">
        <v>500</v>
      </c>
      <c r="B30" s="7" t="s">
        <v>501</v>
      </c>
      <c r="C30" s="8">
        <v>1</v>
      </c>
      <c r="D30" s="8">
        <v>1</v>
      </c>
      <c r="E30" s="7" t="s">
        <v>502</v>
      </c>
      <c r="F30" s="8" t="s">
        <v>490</v>
      </c>
      <c r="G30" s="7" t="s">
        <v>503</v>
      </c>
      <c r="H30" s="7">
        <v>56.8</v>
      </c>
      <c r="I30" s="7">
        <v>58</v>
      </c>
      <c r="J30" s="7"/>
      <c r="K30" s="7"/>
      <c r="L30" s="14">
        <v>28.67</v>
      </c>
      <c r="M30" s="12"/>
      <c r="N30" s="14">
        <v>88.3</v>
      </c>
      <c r="O30" s="18">
        <f t="shared" si="1"/>
        <v>72.82</v>
      </c>
      <c r="P30" s="7" t="s">
        <v>40</v>
      </c>
      <c r="Q30" s="8" t="s">
        <v>550</v>
      </c>
      <c r="R30" s="8"/>
    </row>
    <row r="31" spans="1:18" ht="36">
      <c r="A31" s="7" t="s">
        <v>500</v>
      </c>
      <c r="B31" s="7" t="s">
        <v>501</v>
      </c>
      <c r="C31" s="8">
        <v>1</v>
      </c>
      <c r="D31" s="8">
        <v>2</v>
      </c>
      <c r="E31" s="8" t="s">
        <v>506</v>
      </c>
      <c r="F31" s="8" t="s">
        <v>447</v>
      </c>
      <c r="G31" s="9" t="s">
        <v>507</v>
      </c>
      <c r="H31" s="10">
        <v>52.8</v>
      </c>
      <c r="I31" s="10">
        <v>61</v>
      </c>
      <c r="J31" s="10"/>
      <c r="K31" s="10"/>
      <c r="L31" s="16">
        <v>28.245</v>
      </c>
      <c r="M31" s="12"/>
      <c r="N31" s="14">
        <v>84.8</v>
      </c>
      <c r="O31" s="18">
        <f t="shared" si="1"/>
        <v>70.645</v>
      </c>
      <c r="P31" s="8" t="s">
        <v>566</v>
      </c>
      <c r="Q31" s="8" t="s">
        <v>23</v>
      </c>
      <c r="R31" s="8"/>
    </row>
    <row r="32" spans="1:18" ht="48">
      <c r="A32" s="7" t="s">
        <v>500</v>
      </c>
      <c r="B32" s="7" t="s">
        <v>501</v>
      </c>
      <c r="C32" s="8">
        <v>1</v>
      </c>
      <c r="D32" s="8">
        <v>3</v>
      </c>
      <c r="E32" s="7" t="s">
        <v>504</v>
      </c>
      <c r="F32" s="8" t="s">
        <v>447</v>
      </c>
      <c r="G32" s="7" t="s">
        <v>505</v>
      </c>
      <c r="H32" s="7">
        <v>62.4</v>
      </c>
      <c r="I32" s="7">
        <v>50.5</v>
      </c>
      <c r="J32" s="7"/>
      <c r="K32" s="7"/>
      <c r="L32" s="14">
        <v>28.5225</v>
      </c>
      <c r="M32" s="12"/>
      <c r="N32" s="14">
        <v>82.6</v>
      </c>
      <c r="O32" s="18">
        <f t="shared" si="1"/>
        <v>69.82249999999999</v>
      </c>
      <c r="P32" s="7" t="s">
        <v>138</v>
      </c>
      <c r="Q32" s="7" t="s">
        <v>565</v>
      </c>
      <c r="R32" s="8"/>
    </row>
    <row r="33" spans="1:18" ht="36">
      <c r="A33" s="7" t="s">
        <v>508</v>
      </c>
      <c r="B33" s="7" t="s">
        <v>509</v>
      </c>
      <c r="C33" s="8">
        <v>1</v>
      </c>
      <c r="D33" s="8">
        <v>1</v>
      </c>
      <c r="E33" s="7" t="s">
        <v>510</v>
      </c>
      <c r="F33" s="8" t="s">
        <v>490</v>
      </c>
      <c r="G33" s="7" t="s">
        <v>511</v>
      </c>
      <c r="H33" s="7">
        <v>56</v>
      </c>
      <c r="I33" s="7">
        <v>61</v>
      </c>
      <c r="J33" s="7"/>
      <c r="K33" s="7"/>
      <c r="L33" s="14">
        <v>29.125</v>
      </c>
      <c r="M33" s="12"/>
      <c r="N33" s="14">
        <v>79</v>
      </c>
      <c r="O33" s="18">
        <f t="shared" si="1"/>
        <v>68.625</v>
      </c>
      <c r="P33" s="7" t="s">
        <v>567</v>
      </c>
      <c r="Q33" s="7" t="s">
        <v>568</v>
      </c>
      <c r="R33" s="8"/>
    </row>
    <row r="34" spans="1:18" ht="24">
      <c r="A34" s="7" t="s">
        <v>508</v>
      </c>
      <c r="B34" s="7" t="s">
        <v>509</v>
      </c>
      <c r="C34" s="8">
        <v>1</v>
      </c>
      <c r="D34" s="8">
        <v>2</v>
      </c>
      <c r="E34" s="7" t="s">
        <v>514</v>
      </c>
      <c r="F34" s="8" t="s">
        <v>490</v>
      </c>
      <c r="G34" s="7" t="s">
        <v>515</v>
      </c>
      <c r="H34" s="7">
        <v>39.2</v>
      </c>
      <c r="I34" s="7">
        <v>69</v>
      </c>
      <c r="J34" s="7"/>
      <c r="K34" s="7"/>
      <c r="L34" s="14">
        <v>26.305</v>
      </c>
      <c r="M34" s="12"/>
      <c r="N34" s="14">
        <v>84.5</v>
      </c>
      <c r="O34" s="18">
        <f t="shared" si="1"/>
        <v>68.555</v>
      </c>
      <c r="P34" s="7" t="s">
        <v>570</v>
      </c>
      <c r="Q34" s="7" t="s">
        <v>23</v>
      </c>
      <c r="R34" s="8"/>
    </row>
    <row r="35" spans="1:18" ht="36">
      <c r="A35" s="7" t="s">
        <v>508</v>
      </c>
      <c r="B35" s="7" t="s">
        <v>509</v>
      </c>
      <c r="C35" s="8">
        <v>1</v>
      </c>
      <c r="D35" s="8">
        <v>3</v>
      </c>
      <c r="E35" s="7" t="s">
        <v>512</v>
      </c>
      <c r="F35" s="8" t="s">
        <v>490</v>
      </c>
      <c r="G35" s="7" t="s">
        <v>513</v>
      </c>
      <c r="H35" s="7">
        <v>47.2</v>
      </c>
      <c r="I35" s="7">
        <v>61.5</v>
      </c>
      <c r="J35" s="7"/>
      <c r="K35" s="7"/>
      <c r="L35" s="14">
        <v>26.8175</v>
      </c>
      <c r="M35" s="12"/>
      <c r="N35" s="14">
        <v>82</v>
      </c>
      <c r="O35" s="18">
        <f t="shared" si="1"/>
        <v>67.8175</v>
      </c>
      <c r="P35" s="7" t="s">
        <v>93</v>
      </c>
      <c r="Q35" s="11" t="s">
        <v>569</v>
      </c>
      <c r="R35" s="8"/>
    </row>
    <row r="36" spans="1:18" ht="24">
      <c r="A36" s="5" t="s">
        <v>516</v>
      </c>
      <c r="B36" s="4" t="s">
        <v>19</v>
      </c>
      <c r="C36" s="4">
        <v>2</v>
      </c>
      <c r="D36" s="8">
        <v>1</v>
      </c>
      <c r="E36" s="4" t="s">
        <v>28</v>
      </c>
      <c r="F36" s="5" t="s">
        <v>517</v>
      </c>
      <c r="G36" s="4" t="s">
        <v>29</v>
      </c>
      <c r="H36" s="4">
        <v>60</v>
      </c>
      <c r="I36" s="4">
        <v>58</v>
      </c>
      <c r="J36" s="4">
        <v>0</v>
      </c>
      <c r="K36" s="4"/>
      <c r="L36" s="17">
        <v>29.55</v>
      </c>
      <c r="M36" s="12"/>
      <c r="N36" s="14">
        <v>85.6</v>
      </c>
      <c r="O36" s="18">
        <f t="shared" si="1"/>
        <v>72.35</v>
      </c>
      <c r="P36" s="4" t="s">
        <v>30</v>
      </c>
      <c r="Q36" s="4" t="s">
        <v>23</v>
      </c>
      <c r="R36" s="6"/>
    </row>
    <row r="37" spans="1:18" ht="24">
      <c r="A37" s="5" t="s">
        <v>516</v>
      </c>
      <c r="B37" s="4" t="s">
        <v>19</v>
      </c>
      <c r="C37" s="4">
        <v>2</v>
      </c>
      <c r="D37" s="8">
        <v>2</v>
      </c>
      <c r="E37" s="4" t="s">
        <v>518</v>
      </c>
      <c r="F37" s="5" t="s">
        <v>519</v>
      </c>
      <c r="G37" s="4" t="s">
        <v>24</v>
      </c>
      <c r="H37" s="4">
        <v>61.6</v>
      </c>
      <c r="I37" s="4">
        <v>62.5</v>
      </c>
      <c r="J37" s="4">
        <v>0</v>
      </c>
      <c r="K37" s="4"/>
      <c r="L37" s="17">
        <v>31.0025</v>
      </c>
      <c r="M37" s="12"/>
      <c r="N37" s="14">
        <v>82.2</v>
      </c>
      <c r="O37" s="18">
        <f t="shared" si="1"/>
        <v>72.1025</v>
      </c>
      <c r="P37" s="4" t="s">
        <v>571</v>
      </c>
      <c r="Q37" s="4" t="s">
        <v>23</v>
      </c>
      <c r="R37" s="6"/>
    </row>
    <row r="38" spans="1:18" ht="24">
      <c r="A38" s="5" t="s">
        <v>516</v>
      </c>
      <c r="B38" s="4" t="s">
        <v>19</v>
      </c>
      <c r="C38" s="4">
        <v>2</v>
      </c>
      <c r="D38" s="8">
        <v>3</v>
      </c>
      <c r="E38" s="4" t="s">
        <v>20</v>
      </c>
      <c r="F38" s="5" t="s">
        <v>517</v>
      </c>
      <c r="G38" s="4" t="s">
        <v>21</v>
      </c>
      <c r="H38" s="4">
        <v>52.8</v>
      </c>
      <c r="I38" s="4">
        <v>74.5</v>
      </c>
      <c r="J38" s="4">
        <v>0</v>
      </c>
      <c r="K38" s="4"/>
      <c r="L38" s="17">
        <v>31.2825</v>
      </c>
      <c r="M38" s="12"/>
      <c r="N38" s="14">
        <v>80.6</v>
      </c>
      <c r="O38" s="18">
        <f t="shared" si="1"/>
        <v>71.5825</v>
      </c>
      <c r="P38" s="4" t="s">
        <v>22</v>
      </c>
      <c r="Q38" s="4" t="s">
        <v>23</v>
      </c>
      <c r="R38" s="6"/>
    </row>
    <row r="39" spans="1:18" ht="24">
      <c r="A39" s="5" t="s">
        <v>516</v>
      </c>
      <c r="B39" s="4" t="s">
        <v>19</v>
      </c>
      <c r="C39" s="4">
        <v>2</v>
      </c>
      <c r="D39" s="8">
        <v>4</v>
      </c>
      <c r="E39" s="4" t="s">
        <v>34</v>
      </c>
      <c r="F39" s="5" t="s">
        <v>517</v>
      </c>
      <c r="G39" s="4" t="s">
        <v>35</v>
      </c>
      <c r="H39" s="4">
        <v>51.2</v>
      </c>
      <c r="I39" s="4">
        <v>68</v>
      </c>
      <c r="J39" s="4">
        <v>0</v>
      </c>
      <c r="K39" s="4"/>
      <c r="L39" s="17">
        <v>29.38</v>
      </c>
      <c r="M39" s="12"/>
      <c r="N39" s="14">
        <v>80.8</v>
      </c>
      <c r="O39" s="18">
        <f t="shared" si="1"/>
        <v>69.78</v>
      </c>
      <c r="P39" s="4" t="s">
        <v>36</v>
      </c>
      <c r="Q39" s="4" t="s">
        <v>23</v>
      </c>
      <c r="R39" s="6"/>
    </row>
    <row r="40" spans="1:18" ht="48">
      <c r="A40" s="5" t="s">
        <v>516</v>
      </c>
      <c r="B40" s="4" t="s">
        <v>19</v>
      </c>
      <c r="C40" s="4">
        <v>2</v>
      </c>
      <c r="D40" s="8">
        <v>5</v>
      </c>
      <c r="E40" s="4" t="s">
        <v>31</v>
      </c>
      <c r="F40" s="5" t="s">
        <v>517</v>
      </c>
      <c r="G40" s="4" t="s">
        <v>32</v>
      </c>
      <c r="H40" s="4">
        <v>56</v>
      </c>
      <c r="I40" s="4">
        <v>62.5</v>
      </c>
      <c r="J40" s="4">
        <v>0</v>
      </c>
      <c r="K40" s="4"/>
      <c r="L40" s="17">
        <v>29.4625</v>
      </c>
      <c r="M40" s="12"/>
      <c r="N40" s="14">
        <v>79.8</v>
      </c>
      <c r="O40" s="18">
        <f t="shared" si="1"/>
        <v>69.3625</v>
      </c>
      <c r="P40" s="4" t="s">
        <v>27</v>
      </c>
      <c r="Q40" s="4" t="s">
        <v>33</v>
      </c>
      <c r="R40" s="6"/>
    </row>
    <row r="41" spans="1:18" ht="24">
      <c r="A41" s="5" t="s">
        <v>516</v>
      </c>
      <c r="B41" s="4" t="s">
        <v>19</v>
      </c>
      <c r="C41" s="4">
        <v>2</v>
      </c>
      <c r="D41" s="8">
        <v>6</v>
      </c>
      <c r="E41" s="4" t="s">
        <v>25</v>
      </c>
      <c r="F41" s="5" t="s">
        <v>517</v>
      </c>
      <c r="G41" s="4" t="s">
        <v>26</v>
      </c>
      <c r="H41" s="4">
        <v>60</v>
      </c>
      <c r="I41" s="4">
        <v>60.5</v>
      </c>
      <c r="J41" s="4">
        <v>0</v>
      </c>
      <c r="K41" s="4"/>
      <c r="L41" s="17">
        <v>30.1125</v>
      </c>
      <c r="M41" s="12"/>
      <c r="N41" s="14">
        <v>77.4</v>
      </c>
      <c r="O41" s="18">
        <f t="shared" si="1"/>
        <v>68.8125</v>
      </c>
      <c r="P41" s="4" t="s">
        <v>27</v>
      </c>
      <c r="Q41" s="4" t="s">
        <v>27</v>
      </c>
      <c r="R41" s="6"/>
    </row>
    <row r="42" spans="1:18" ht="48">
      <c r="A42" s="5" t="s">
        <v>520</v>
      </c>
      <c r="B42" s="4" t="s">
        <v>37</v>
      </c>
      <c r="C42" s="4">
        <v>1</v>
      </c>
      <c r="D42" s="8">
        <v>1</v>
      </c>
      <c r="E42" s="4" t="s">
        <v>38</v>
      </c>
      <c r="F42" s="5" t="s">
        <v>517</v>
      </c>
      <c r="G42" s="4" t="s">
        <v>39</v>
      </c>
      <c r="H42" s="4">
        <v>62.4</v>
      </c>
      <c r="I42" s="4">
        <v>61.5</v>
      </c>
      <c r="J42" s="4">
        <v>0</v>
      </c>
      <c r="K42" s="4"/>
      <c r="L42" s="17">
        <v>30.9975</v>
      </c>
      <c r="M42" s="12"/>
      <c r="N42" s="14">
        <v>83.6</v>
      </c>
      <c r="O42" s="18">
        <f t="shared" si="1"/>
        <v>72.7975</v>
      </c>
      <c r="P42" s="4" t="s">
        <v>40</v>
      </c>
      <c r="Q42" s="4" t="s">
        <v>41</v>
      </c>
      <c r="R42" s="6"/>
    </row>
    <row r="43" spans="1:18" ht="60">
      <c r="A43" s="5" t="s">
        <v>520</v>
      </c>
      <c r="B43" s="4" t="s">
        <v>37</v>
      </c>
      <c r="C43" s="4">
        <v>1</v>
      </c>
      <c r="D43" s="8">
        <v>2</v>
      </c>
      <c r="E43" s="4" t="s">
        <v>42</v>
      </c>
      <c r="F43" s="5" t="s">
        <v>517</v>
      </c>
      <c r="G43" s="4" t="s">
        <v>43</v>
      </c>
      <c r="H43" s="4">
        <v>59.2</v>
      </c>
      <c r="I43" s="4">
        <v>59</v>
      </c>
      <c r="J43" s="4">
        <v>0</v>
      </c>
      <c r="K43" s="4"/>
      <c r="L43" s="17">
        <v>29.555</v>
      </c>
      <c r="M43" s="12"/>
      <c r="N43" s="14">
        <v>79.4</v>
      </c>
      <c r="O43" s="18">
        <f t="shared" si="1"/>
        <v>69.255</v>
      </c>
      <c r="P43" s="4" t="s">
        <v>44</v>
      </c>
      <c r="Q43" s="4" t="s">
        <v>45</v>
      </c>
      <c r="R43" s="6"/>
    </row>
    <row r="44" spans="1:18" ht="36">
      <c r="A44" s="5" t="s">
        <v>520</v>
      </c>
      <c r="B44" s="4" t="s">
        <v>37</v>
      </c>
      <c r="C44" s="4">
        <v>1</v>
      </c>
      <c r="D44" s="8">
        <v>3</v>
      </c>
      <c r="E44" s="4" t="s">
        <v>46</v>
      </c>
      <c r="F44" s="5" t="s">
        <v>517</v>
      </c>
      <c r="G44" s="4" t="s">
        <v>47</v>
      </c>
      <c r="H44" s="4">
        <v>47.2</v>
      </c>
      <c r="I44" s="4">
        <v>67.5</v>
      </c>
      <c r="J44" s="4">
        <v>0</v>
      </c>
      <c r="K44" s="4"/>
      <c r="L44" s="17">
        <v>28.1675</v>
      </c>
      <c r="M44" s="12"/>
      <c r="N44" s="14">
        <v>0</v>
      </c>
      <c r="O44" s="18">
        <f t="shared" si="1"/>
        <v>28.167500000000004</v>
      </c>
      <c r="P44" s="4" t="s">
        <v>48</v>
      </c>
      <c r="Q44" s="4" t="s">
        <v>49</v>
      </c>
      <c r="R44" s="6" t="s">
        <v>601</v>
      </c>
    </row>
    <row r="45" spans="1:18" ht="36">
      <c r="A45" s="5" t="s">
        <v>521</v>
      </c>
      <c r="B45" s="4" t="s">
        <v>50</v>
      </c>
      <c r="C45" s="4">
        <v>1</v>
      </c>
      <c r="D45" s="8">
        <v>1</v>
      </c>
      <c r="E45" s="5" t="s">
        <v>522</v>
      </c>
      <c r="F45" s="5" t="s">
        <v>517</v>
      </c>
      <c r="G45" s="4" t="s">
        <v>523</v>
      </c>
      <c r="H45" s="4">
        <v>62.4</v>
      </c>
      <c r="I45" s="4">
        <v>60</v>
      </c>
      <c r="J45" s="4">
        <v>0</v>
      </c>
      <c r="K45" s="4"/>
      <c r="L45" s="17">
        <v>30.66</v>
      </c>
      <c r="M45" s="12"/>
      <c r="N45" s="14">
        <v>83</v>
      </c>
      <c r="O45" s="18">
        <f t="shared" si="1"/>
        <v>72.16</v>
      </c>
      <c r="P45" s="5" t="s">
        <v>572</v>
      </c>
      <c r="Q45" s="5" t="s">
        <v>573</v>
      </c>
      <c r="R45" s="6"/>
    </row>
    <row r="46" spans="1:18" ht="36">
      <c r="A46" s="5" t="s">
        <v>521</v>
      </c>
      <c r="B46" s="4" t="s">
        <v>50</v>
      </c>
      <c r="C46" s="4">
        <v>1</v>
      </c>
      <c r="D46" s="8">
        <v>2</v>
      </c>
      <c r="E46" s="4" t="s">
        <v>51</v>
      </c>
      <c r="F46" s="5" t="s">
        <v>517</v>
      </c>
      <c r="G46" s="4" t="s">
        <v>52</v>
      </c>
      <c r="H46" s="4">
        <v>59.2</v>
      </c>
      <c r="I46" s="4">
        <v>61</v>
      </c>
      <c r="J46" s="4">
        <v>0</v>
      </c>
      <c r="K46" s="4"/>
      <c r="L46" s="17">
        <v>30.005</v>
      </c>
      <c r="M46" s="12"/>
      <c r="N46" s="14">
        <v>81.8</v>
      </c>
      <c r="O46" s="18">
        <f t="shared" si="1"/>
        <v>70.905</v>
      </c>
      <c r="P46" s="4" t="s">
        <v>53</v>
      </c>
      <c r="Q46" s="4" t="s">
        <v>23</v>
      </c>
      <c r="R46" s="6"/>
    </row>
    <row r="47" spans="1:18" ht="36">
      <c r="A47" s="5" t="s">
        <v>521</v>
      </c>
      <c r="B47" s="4" t="s">
        <v>50</v>
      </c>
      <c r="C47" s="4">
        <v>1</v>
      </c>
      <c r="D47" s="8">
        <v>3</v>
      </c>
      <c r="E47" s="4" t="s">
        <v>54</v>
      </c>
      <c r="F47" s="5" t="s">
        <v>519</v>
      </c>
      <c r="G47" s="4" t="s">
        <v>55</v>
      </c>
      <c r="H47" s="4">
        <v>66.4</v>
      </c>
      <c r="I47" s="4">
        <v>51</v>
      </c>
      <c r="J47" s="4">
        <v>0</v>
      </c>
      <c r="K47" s="4"/>
      <c r="L47" s="17">
        <v>29.735</v>
      </c>
      <c r="M47" s="12"/>
      <c r="N47" s="14">
        <v>78.4</v>
      </c>
      <c r="O47" s="18">
        <f t="shared" si="1"/>
        <v>68.935</v>
      </c>
      <c r="P47" s="4" t="s">
        <v>56</v>
      </c>
      <c r="Q47" s="4" t="s">
        <v>23</v>
      </c>
      <c r="R47" s="6"/>
    </row>
    <row r="48" spans="1:18" ht="36">
      <c r="A48" s="5" t="s">
        <v>524</v>
      </c>
      <c r="B48" s="4" t="s">
        <v>57</v>
      </c>
      <c r="C48" s="4">
        <v>2</v>
      </c>
      <c r="D48" s="8">
        <v>1</v>
      </c>
      <c r="E48" s="4" t="s">
        <v>58</v>
      </c>
      <c r="F48" s="5" t="s">
        <v>517</v>
      </c>
      <c r="G48" s="4" t="s">
        <v>59</v>
      </c>
      <c r="H48" s="4">
        <v>58.4</v>
      </c>
      <c r="I48" s="4">
        <v>68</v>
      </c>
      <c r="J48" s="4">
        <v>0</v>
      </c>
      <c r="K48" s="4"/>
      <c r="L48" s="17">
        <v>31.36</v>
      </c>
      <c r="M48" s="12"/>
      <c r="N48" s="14">
        <v>85.4</v>
      </c>
      <c r="O48" s="18">
        <f t="shared" si="1"/>
        <v>74.06</v>
      </c>
      <c r="P48" s="4" t="s">
        <v>60</v>
      </c>
      <c r="Q48" s="4" t="s">
        <v>61</v>
      </c>
      <c r="R48" s="6"/>
    </row>
    <row r="49" spans="1:18" ht="36">
      <c r="A49" s="5" t="s">
        <v>524</v>
      </c>
      <c r="B49" s="4" t="s">
        <v>57</v>
      </c>
      <c r="C49" s="4">
        <v>2</v>
      </c>
      <c r="D49" s="8">
        <v>2</v>
      </c>
      <c r="E49" s="4" t="s">
        <v>64</v>
      </c>
      <c r="F49" s="5" t="s">
        <v>517</v>
      </c>
      <c r="G49" s="4" t="s">
        <v>65</v>
      </c>
      <c r="H49" s="4">
        <v>60</v>
      </c>
      <c r="I49" s="4">
        <v>63.5</v>
      </c>
      <c r="J49" s="4">
        <v>0</v>
      </c>
      <c r="K49" s="4"/>
      <c r="L49" s="17">
        <v>30.7875</v>
      </c>
      <c r="M49" s="12"/>
      <c r="N49" s="14">
        <v>81.5</v>
      </c>
      <c r="O49" s="18">
        <f t="shared" si="1"/>
        <v>71.5375</v>
      </c>
      <c r="P49" s="4" t="s">
        <v>66</v>
      </c>
      <c r="Q49" s="4" t="s">
        <v>23</v>
      </c>
      <c r="R49" s="6"/>
    </row>
    <row r="50" spans="1:18" ht="48">
      <c r="A50" s="5" t="s">
        <v>524</v>
      </c>
      <c r="B50" s="4" t="s">
        <v>57</v>
      </c>
      <c r="C50" s="4">
        <v>2</v>
      </c>
      <c r="D50" s="8">
        <v>3</v>
      </c>
      <c r="E50" s="4" t="s">
        <v>525</v>
      </c>
      <c r="F50" s="5" t="s">
        <v>519</v>
      </c>
      <c r="G50" s="4" t="s">
        <v>62</v>
      </c>
      <c r="H50" s="4">
        <v>59.2</v>
      </c>
      <c r="I50" s="4">
        <v>67</v>
      </c>
      <c r="J50" s="4">
        <v>0</v>
      </c>
      <c r="K50" s="4"/>
      <c r="L50" s="17">
        <v>31.355</v>
      </c>
      <c r="M50" s="12"/>
      <c r="N50" s="14">
        <v>79.8</v>
      </c>
      <c r="O50" s="18">
        <f t="shared" si="1"/>
        <v>71.255</v>
      </c>
      <c r="P50" s="5" t="s">
        <v>574</v>
      </c>
      <c r="Q50" s="4" t="s">
        <v>63</v>
      </c>
      <c r="R50" s="6"/>
    </row>
    <row r="51" spans="1:18" ht="36">
      <c r="A51" s="5" t="s">
        <v>524</v>
      </c>
      <c r="B51" s="4" t="s">
        <v>57</v>
      </c>
      <c r="C51" s="4">
        <v>2</v>
      </c>
      <c r="D51" s="8">
        <v>4</v>
      </c>
      <c r="E51" s="4" t="s">
        <v>67</v>
      </c>
      <c r="F51" s="5" t="s">
        <v>517</v>
      </c>
      <c r="G51" s="4" t="s">
        <v>68</v>
      </c>
      <c r="H51" s="4">
        <v>61.6</v>
      </c>
      <c r="I51" s="4">
        <v>59.5</v>
      </c>
      <c r="J51" s="4">
        <v>0</v>
      </c>
      <c r="K51" s="4"/>
      <c r="L51" s="17">
        <v>30.3275</v>
      </c>
      <c r="M51" s="12"/>
      <c r="N51" s="14">
        <v>80.8</v>
      </c>
      <c r="O51" s="18">
        <f t="shared" si="1"/>
        <v>70.72749999999999</v>
      </c>
      <c r="P51" s="4" t="s">
        <v>69</v>
      </c>
      <c r="Q51" s="4" t="s">
        <v>70</v>
      </c>
      <c r="R51" s="6"/>
    </row>
    <row r="52" spans="1:18" ht="36">
      <c r="A52" s="5" t="s">
        <v>524</v>
      </c>
      <c r="B52" s="4" t="s">
        <v>57</v>
      </c>
      <c r="C52" s="4">
        <v>2</v>
      </c>
      <c r="D52" s="8">
        <v>5</v>
      </c>
      <c r="E52" s="4" t="s">
        <v>71</v>
      </c>
      <c r="F52" s="5" t="s">
        <v>519</v>
      </c>
      <c r="G52" s="4" t="s">
        <v>72</v>
      </c>
      <c r="H52" s="4">
        <v>53.6</v>
      </c>
      <c r="I52" s="4">
        <v>61.5</v>
      </c>
      <c r="J52" s="4">
        <v>0</v>
      </c>
      <c r="K52" s="4"/>
      <c r="L52" s="17">
        <v>28.5775</v>
      </c>
      <c r="M52" s="12"/>
      <c r="N52" s="14">
        <v>83.8</v>
      </c>
      <c r="O52" s="18">
        <f t="shared" si="1"/>
        <v>70.47749999999999</v>
      </c>
      <c r="P52" s="4" t="s">
        <v>73</v>
      </c>
      <c r="Q52" s="4" t="s">
        <v>74</v>
      </c>
      <c r="R52" s="6"/>
    </row>
    <row r="53" spans="1:18" ht="36">
      <c r="A53" s="5" t="s">
        <v>524</v>
      </c>
      <c r="B53" s="4" t="s">
        <v>57</v>
      </c>
      <c r="C53" s="4">
        <v>2</v>
      </c>
      <c r="D53" s="8">
        <v>6</v>
      </c>
      <c r="E53" s="4" t="s">
        <v>75</v>
      </c>
      <c r="F53" s="5" t="s">
        <v>519</v>
      </c>
      <c r="G53" s="4" t="s">
        <v>76</v>
      </c>
      <c r="H53" s="4">
        <v>49.6</v>
      </c>
      <c r="I53" s="4">
        <v>66</v>
      </c>
      <c r="J53" s="4">
        <v>0</v>
      </c>
      <c r="K53" s="4"/>
      <c r="L53" s="17">
        <v>28.49</v>
      </c>
      <c r="M53" s="12"/>
      <c r="N53" s="14">
        <v>81</v>
      </c>
      <c r="O53" s="18">
        <f t="shared" si="1"/>
        <v>68.99000000000001</v>
      </c>
      <c r="P53" s="4" t="s">
        <v>77</v>
      </c>
      <c r="Q53" s="4" t="s">
        <v>23</v>
      </c>
      <c r="R53" s="6"/>
    </row>
    <row r="54" spans="1:18" ht="36">
      <c r="A54" s="5" t="s">
        <v>526</v>
      </c>
      <c r="B54" s="4" t="s">
        <v>78</v>
      </c>
      <c r="C54" s="4">
        <v>2</v>
      </c>
      <c r="D54" s="8">
        <v>1</v>
      </c>
      <c r="E54" s="4" t="s">
        <v>79</v>
      </c>
      <c r="F54" s="5" t="s">
        <v>519</v>
      </c>
      <c r="G54" s="4" t="s">
        <v>80</v>
      </c>
      <c r="H54" s="4">
        <v>68</v>
      </c>
      <c r="I54" s="4">
        <v>61</v>
      </c>
      <c r="J54" s="4">
        <v>0</v>
      </c>
      <c r="K54" s="4"/>
      <c r="L54" s="17">
        <v>32.425</v>
      </c>
      <c r="M54" s="12"/>
      <c r="N54" s="14">
        <v>82.4</v>
      </c>
      <c r="O54" s="18">
        <f t="shared" si="1"/>
        <v>73.625</v>
      </c>
      <c r="P54" s="4" t="s">
        <v>22</v>
      </c>
      <c r="Q54" s="4" t="s">
        <v>81</v>
      </c>
      <c r="R54" s="6"/>
    </row>
    <row r="55" spans="1:18" ht="24">
      <c r="A55" s="5" t="s">
        <v>526</v>
      </c>
      <c r="B55" s="4" t="s">
        <v>78</v>
      </c>
      <c r="C55" s="4">
        <v>2</v>
      </c>
      <c r="D55" s="8">
        <v>2</v>
      </c>
      <c r="E55" s="4" t="s">
        <v>531</v>
      </c>
      <c r="F55" s="5" t="s">
        <v>517</v>
      </c>
      <c r="G55" s="4" t="s">
        <v>82</v>
      </c>
      <c r="H55" s="4">
        <v>53.6</v>
      </c>
      <c r="I55" s="4">
        <v>67.5</v>
      </c>
      <c r="J55" s="4">
        <v>0</v>
      </c>
      <c r="K55" s="4"/>
      <c r="L55" s="17">
        <v>29.9275</v>
      </c>
      <c r="M55" s="12"/>
      <c r="N55" s="14">
        <v>86.2</v>
      </c>
      <c r="O55" s="18">
        <f t="shared" si="1"/>
        <v>73.0275</v>
      </c>
      <c r="P55" s="4" t="s">
        <v>577</v>
      </c>
      <c r="Q55" s="4" t="s">
        <v>23</v>
      </c>
      <c r="R55" s="6"/>
    </row>
    <row r="56" spans="1:18" ht="24">
      <c r="A56" s="5" t="s">
        <v>526</v>
      </c>
      <c r="B56" s="4" t="s">
        <v>78</v>
      </c>
      <c r="C56" s="4">
        <v>2</v>
      </c>
      <c r="D56" s="8">
        <v>3</v>
      </c>
      <c r="E56" s="5" t="s">
        <v>527</v>
      </c>
      <c r="F56" s="5" t="s">
        <v>517</v>
      </c>
      <c r="G56" s="4" t="s">
        <v>528</v>
      </c>
      <c r="H56" s="4">
        <v>62.4</v>
      </c>
      <c r="I56" s="4">
        <v>64</v>
      </c>
      <c r="J56" s="4">
        <v>0</v>
      </c>
      <c r="K56" s="4"/>
      <c r="L56" s="17">
        <v>31.56</v>
      </c>
      <c r="M56" s="12"/>
      <c r="N56" s="14">
        <v>81.6</v>
      </c>
      <c r="O56" s="18">
        <f aca="true" t="shared" si="2" ref="O56:O80">(H56*0.55+I56*0.45)*0.5+N56*0.5</f>
        <v>72.36</v>
      </c>
      <c r="P56" s="5" t="s">
        <v>575</v>
      </c>
      <c r="Q56" s="4" t="s">
        <v>23</v>
      </c>
      <c r="R56" s="6"/>
    </row>
    <row r="57" spans="1:18" ht="48">
      <c r="A57" s="5" t="s">
        <v>526</v>
      </c>
      <c r="B57" s="4" t="s">
        <v>78</v>
      </c>
      <c r="C57" s="4">
        <v>2</v>
      </c>
      <c r="D57" s="8">
        <v>4</v>
      </c>
      <c r="E57" s="4" t="s">
        <v>83</v>
      </c>
      <c r="F57" s="5" t="s">
        <v>517</v>
      </c>
      <c r="G57" s="4" t="s">
        <v>84</v>
      </c>
      <c r="H57" s="4">
        <v>49.6</v>
      </c>
      <c r="I57" s="4">
        <v>57.5</v>
      </c>
      <c r="J57" s="4">
        <v>0</v>
      </c>
      <c r="K57" s="4"/>
      <c r="L57" s="17">
        <v>26.5775</v>
      </c>
      <c r="M57" s="12"/>
      <c r="N57" s="14">
        <v>79.2</v>
      </c>
      <c r="O57" s="18">
        <f t="shared" si="2"/>
        <v>66.17750000000001</v>
      </c>
      <c r="P57" s="4" t="s">
        <v>85</v>
      </c>
      <c r="Q57" s="4" t="s">
        <v>86</v>
      </c>
      <c r="R57" s="6"/>
    </row>
    <row r="58" spans="1:18" ht="48">
      <c r="A58" s="5" t="s">
        <v>526</v>
      </c>
      <c r="B58" s="4" t="s">
        <v>78</v>
      </c>
      <c r="C58" s="4">
        <v>2</v>
      </c>
      <c r="D58" s="8">
        <v>5</v>
      </c>
      <c r="E58" s="4" t="s">
        <v>87</v>
      </c>
      <c r="F58" s="5" t="s">
        <v>519</v>
      </c>
      <c r="G58" s="4" t="s">
        <v>88</v>
      </c>
      <c r="H58" s="4">
        <v>46.4</v>
      </c>
      <c r="I58" s="4">
        <v>54</v>
      </c>
      <c r="J58" s="4">
        <v>0</v>
      </c>
      <c r="K58" s="4"/>
      <c r="L58" s="17">
        <v>24.91</v>
      </c>
      <c r="M58" s="12"/>
      <c r="N58" s="14">
        <v>80</v>
      </c>
      <c r="O58" s="18">
        <f t="shared" si="2"/>
        <v>64.91</v>
      </c>
      <c r="P58" s="4" t="s">
        <v>40</v>
      </c>
      <c r="Q58" s="4" t="s">
        <v>89</v>
      </c>
      <c r="R58" s="6"/>
    </row>
    <row r="59" spans="1:18" ht="36">
      <c r="A59" s="5" t="s">
        <v>526</v>
      </c>
      <c r="B59" s="4" t="s">
        <v>78</v>
      </c>
      <c r="C59" s="4">
        <v>2</v>
      </c>
      <c r="D59" s="8">
        <v>6</v>
      </c>
      <c r="E59" s="5" t="s">
        <v>529</v>
      </c>
      <c r="F59" s="5" t="s">
        <v>517</v>
      </c>
      <c r="G59" s="4" t="s">
        <v>530</v>
      </c>
      <c r="H59" s="4">
        <v>66.4</v>
      </c>
      <c r="I59" s="4">
        <v>56.5</v>
      </c>
      <c r="J59" s="4">
        <v>0</v>
      </c>
      <c r="K59" s="4"/>
      <c r="L59" s="17">
        <v>30.9725</v>
      </c>
      <c r="M59" s="12"/>
      <c r="N59" s="14">
        <v>0</v>
      </c>
      <c r="O59" s="18">
        <f t="shared" si="2"/>
        <v>30.972500000000004</v>
      </c>
      <c r="P59" s="5" t="s">
        <v>576</v>
      </c>
      <c r="Q59" s="4" t="s">
        <v>23</v>
      </c>
      <c r="R59" s="6" t="s">
        <v>609</v>
      </c>
    </row>
    <row r="60" spans="1:18" ht="36">
      <c r="A60" s="5" t="s">
        <v>532</v>
      </c>
      <c r="B60" s="4" t="s">
        <v>90</v>
      </c>
      <c r="C60" s="4">
        <v>1</v>
      </c>
      <c r="D60" s="8">
        <v>1</v>
      </c>
      <c r="E60" s="4" t="s">
        <v>94</v>
      </c>
      <c r="F60" s="5" t="s">
        <v>517</v>
      </c>
      <c r="G60" s="4" t="s">
        <v>95</v>
      </c>
      <c r="H60" s="4">
        <v>48</v>
      </c>
      <c r="I60" s="4">
        <v>60.5</v>
      </c>
      <c r="J60" s="4">
        <v>0</v>
      </c>
      <c r="K60" s="4"/>
      <c r="L60" s="17">
        <v>26.8125</v>
      </c>
      <c r="M60" s="12"/>
      <c r="N60" s="14">
        <v>78.4</v>
      </c>
      <c r="O60" s="18">
        <f t="shared" si="2"/>
        <v>66.0125</v>
      </c>
      <c r="P60" s="4" t="s">
        <v>578</v>
      </c>
      <c r="Q60" s="4" t="s">
        <v>96</v>
      </c>
      <c r="R60" s="6"/>
    </row>
    <row r="61" spans="1:18" ht="36">
      <c r="A61" s="5" t="s">
        <v>532</v>
      </c>
      <c r="B61" s="4" t="s">
        <v>90</v>
      </c>
      <c r="C61" s="4">
        <v>1</v>
      </c>
      <c r="D61" s="8">
        <v>2</v>
      </c>
      <c r="E61" s="4" t="s">
        <v>97</v>
      </c>
      <c r="F61" s="5" t="s">
        <v>517</v>
      </c>
      <c r="G61" s="4" t="s">
        <v>98</v>
      </c>
      <c r="H61" s="4">
        <v>45.6</v>
      </c>
      <c r="I61" s="4">
        <v>58.5</v>
      </c>
      <c r="J61" s="4">
        <v>0</v>
      </c>
      <c r="K61" s="4"/>
      <c r="L61" s="17">
        <v>25.7025</v>
      </c>
      <c r="M61" s="12"/>
      <c r="N61" s="14">
        <v>80.4</v>
      </c>
      <c r="O61" s="18">
        <f t="shared" si="2"/>
        <v>65.9025</v>
      </c>
      <c r="P61" s="4" t="s">
        <v>93</v>
      </c>
      <c r="Q61" s="4" t="s">
        <v>23</v>
      </c>
      <c r="R61" s="6"/>
    </row>
    <row r="62" spans="1:18" ht="36">
      <c r="A62" s="5" t="s">
        <v>532</v>
      </c>
      <c r="B62" s="4" t="s">
        <v>90</v>
      </c>
      <c r="C62" s="4">
        <v>1</v>
      </c>
      <c r="D62" s="8">
        <v>3</v>
      </c>
      <c r="E62" s="4" t="s">
        <v>91</v>
      </c>
      <c r="F62" s="5" t="s">
        <v>517</v>
      </c>
      <c r="G62" s="4" t="s">
        <v>92</v>
      </c>
      <c r="H62" s="4">
        <v>56</v>
      </c>
      <c r="I62" s="4">
        <v>51.5</v>
      </c>
      <c r="J62" s="4">
        <v>0</v>
      </c>
      <c r="K62" s="4"/>
      <c r="L62" s="17">
        <v>26.9875</v>
      </c>
      <c r="M62" s="12"/>
      <c r="N62" s="14">
        <v>0</v>
      </c>
      <c r="O62" s="18">
        <f t="shared" si="2"/>
        <v>26.987500000000004</v>
      </c>
      <c r="P62" s="4" t="s">
        <v>93</v>
      </c>
      <c r="Q62" s="4" t="s">
        <v>23</v>
      </c>
      <c r="R62" s="6" t="s">
        <v>602</v>
      </c>
    </row>
    <row r="63" spans="1:18" ht="24">
      <c r="A63" s="5" t="s">
        <v>533</v>
      </c>
      <c r="B63" s="4" t="s">
        <v>99</v>
      </c>
      <c r="C63" s="4">
        <v>1</v>
      </c>
      <c r="D63" s="8">
        <v>1</v>
      </c>
      <c r="E63" s="4" t="s">
        <v>103</v>
      </c>
      <c r="F63" s="5" t="s">
        <v>517</v>
      </c>
      <c r="G63" s="4" t="s">
        <v>104</v>
      </c>
      <c r="H63" s="4">
        <v>52</v>
      </c>
      <c r="I63" s="4">
        <v>59.5</v>
      </c>
      <c r="J63" s="4">
        <v>0</v>
      </c>
      <c r="K63" s="4"/>
      <c r="L63" s="17">
        <v>27.6875</v>
      </c>
      <c r="M63" s="12"/>
      <c r="N63" s="14">
        <v>83.7</v>
      </c>
      <c r="O63" s="18">
        <f t="shared" si="2"/>
        <v>69.5375</v>
      </c>
      <c r="P63" s="4" t="s">
        <v>105</v>
      </c>
      <c r="Q63" s="4" t="s">
        <v>23</v>
      </c>
      <c r="R63" s="6"/>
    </row>
    <row r="64" spans="1:18" ht="33" customHeight="1">
      <c r="A64" s="5" t="s">
        <v>533</v>
      </c>
      <c r="B64" s="4" t="s">
        <v>99</v>
      </c>
      <c r="C64" s="4">
        <v>1</v>
      </c>
      <c r="D64" s="8">
        <v>2</v>
      </c>
      <c r="E64" s="4" t="s">
        <v>100</v>
      </c>
      <c r="F64" s="5" t="s">
        <v>519</v>
      </c>
      <c r="G64" s="4" t="s">
        <v>101</v>
      </c>
      <c r="H64" s="4">
        <v>54.4</v>
      </c>
      <c r="I64" s="4">
        <v>58</v>
      </c>
      <c r="J64" s="4">
        <v>0</v>
      </c>
      <c r="K64" s="4"/>
      <c r="L64" s="17">
        <v>28.01</v>
      </c>
      <c r="M64" s="12"/>
      <c r="N64" s="14">
        <v>79.5</v>
      </c>
      <c r="O64" s="18">
        <f t="shared" si="2"/>
        <v>67.76</v>
      </c>
      <c r="P64" s="4" t="s">
        <v>102</v>
      </c>
      <c r="Q64" s="4" t="s">
        <v>23</v>
      </c>
      <c r="R64" s="6"/>
    </row>
    <row r="65" spans="1:18" ht="34.5" customHeight="1">
      <c r="A65" s="5" t="s">
        <v>533</v>
      </c>
      <c r="B65" s="4" t="s">
        <v>99</v>
      </c>
      <c r="C65" s="4">
        <v>1</v>
      </c>
      <c r="D65" s="8">
        <v>3</v>
      </c>
      <c r="E65" s="4" t="s">
        <v>106</v>
      </c>
      <c r="F65" s="5" t="s">
        <v>517</v>
      </c>
      <c r="G65" s="4" t="s">
        <v>107</v>
      </c>
      <c r="H65" s="4">
        <v>44</v>
      </c>
      <c r="I65" s="4">
        <v>55</v>
      </c>
      <c r="J65" s="4">
        <v>0</v>
      </c>
      <c r="K65" s="4"/>
      <c r="L65" s="17">
        <v>24.475</v>
      </c>
      <c r="M65" s="12"/>
      <c r="N65" s="14">
        <v>75.8</v>
      </c>
      <c r="O65" s="18">
        <f t="shared" si="2"/>
        <v>62.375</v>
      </c>
      <c r="P65" s="4" t="s">
        <v>108</v>
      </c>
      <c r="Q65" s="4" t="s">
        <v>23</v>
      </c>
      <c r="R65" s="6"/>
    </row>
    <row r="66" spans="1:18" ht="36">
      <c r="A66" s="5" t="s">
        <v>534</v>
      </c>
      <c r="B66" s="4" t="s">
        <v>109</v>
      </c>
      <c r="C66" s="4">
        <v>5</v>
      </c>
      <c r="D66" s="8">
        <v>1</v>
      </c>
      <c r="E66" s="4" t="s">
        <v>117</v>
      </c>
      <c r="F66" s="5" t="s">
        <v>519</v>
      </c>
      <c r="G66" s="4" t="s">
        <v>118</v>
      </c>
      <c r="H66" s="4">
        <v>60</v>
      </c>
      <c r="I66" s="4">
        <v>54</v>
      </c>
      <c r="J66" s="4">
        <v>0</v>
      </c>
      <c r="K66" s="4"/>
      <c r="L66" s="17">
        <v>28.65</v>
      </c>
      <c r="M66" s="12"/>
      <c r="N66" s="14">
        <v>87</v>
      </c>
      <c r="O66" s="18">
        <f t="shared" si="2"/>
        <v>72.15</v>
      </c>
      <c r="P66" s="4" t="s">
        <v>119</v>
      </c>
      <c r="Q66" s="4" t="s">
        <v>23</v>
      </c>
      <c r="R66" s="6"/>
    </row>
    <row r="67" spans="1:18" ht="36">
      <c r="A67" s="5" t="s">
        <v>534</v>
      </c>
      <c r="B67" s="4" t="s">
        <v>109</v>
      </c>
      <c r="C67" s="4">
        <v>5</v>
      </c>
      <c r="D67" s="8">
        <v>2</v>
      </c>
      <c r="E67" s="4" t="s">
        <v>133</v>
      </c>
      <c r="F67" s="5" t="s">
        <v>519</v>
      </c>
      <c r="G67" s="4" t="s">
        <v>134</v>
      </c>
      <c r="H67" s="4">
        <v>48.8</v>
      </c>
      <c r="I67" s="4">
        <v>61.5</v>
      </c>
      <c r="J67" s="4">
        <v>0</v>
      </c>
      <c r="K67" s="4"/>
      <c r="L67" s="17">
        <v>27.2575</v>
      </c>
      <c r="M67" s="12"/>
      <c r="N67" s="14">
        <v>87.6</v>
      </c>
      <c r="O67" s="18">
        <f t="shared" si="2"/>
        <v>71.0575</v>
      </c>
      <c r="P67" s="4" t="s">
        <v>126</v>
      </c>
      <c r="Q67" s="4" t="s">
        <v>135</v>
      </c>
      <c r="R67" s="6"/>
    </row>
    <row r="68" spans="1:18" ht="60">
      <c r="A68" s="5" t="s">
        <v>534</v>
      </c>
      <c r="B68" s="4" t="s">
        <v>109</v>
      </c>
      <c r="C68" s="4">
        <v>5</v>
      </c>
      <c r="D68" s="8">
        <v>3</v>
      </c>
      <c r="E68" s="4" t="s">
        <v>113</v>
      </c>
      <c r="F68" s="5" t="s">
        <v>519</v>
      </c>
      <c r="G68" s="4" t="s">
        <v>114</v>
      </c>
      <c r="H68" s="4">
        <v>62.4</v>
      </c>
      <c r="I68" s="4">
        <v>55</v>
      </c>
      <c r="J68" s="4">
        <v>0</v>
      </c>
      <c r="K68" s="4"/>
      <c r="L68" s="17">
        <v>29.535</v>
      </c>
      <c r="M68" s="12"/>
      <c r="N68" s="14">
        <v>82</v>
      </c>
      <c r="O68" s="18">
        <f t="shared" si="2"/>
        <v>70.535</v>
      </c>
      <c r="P68" s="4" t="s">
        <v>115</v>
      </c>
      <c r="Q68" s="4" t="s">
        <v>116</v>
      </c>
      <c r="R68" s="6"/>
    </row>
    <row r="69" spans="1:18" ht="36">
      <c r="A69" s="5" t="s">
        <v>534</v>
      </c>
      <c r="B69" s="4" t="s">
        <v>109</v>
      </c>
      <c r="C69" s="4">
        <v>5</v>
      </c>
      <c r="D69" s="8">
        <v>4</v>
      </c>
      <c r="E69" s="4" t="s">
        <v>110</v>
      </c>
      <c r="F69" s="5" t="s">
        <v>519</v>
      </c>
      <c r="G69" s="4" t="s">
        <v>111</v>
      </c>
      <c r="H69" s="4">
        <v>56.8</v>
      </c>
      <c r="I69" s="4">
        <v>64.5</v>
      </c>
      <c r="J69" s="4">
        <v>0</v>
      </c>
      <c r="K69" s="4"/>
      <c r="L69" s="17">
        <v>30.1325</v>
      </c>
      <c r="M69" s="12"/>
      <c r="N69" s="14">
        <v>77.7</v>
      </c>
      <c r="O69" s="18">
        <f t="shared" si="2"/>
        <v>68.9825</v>
      </c>
      <c r="P69" s="4" t="s">
        <v>112</v>
      </c>
      <c r="Q69" s="4" t="s">
        <v>23</v>
      </c>
      <c r="R69" s="6"/>
    </row>
    <row r="70" spans="1:18" ht="24">
      <c r="A70" s="5" t="s">
        <v>534</v>
      </c>
      <c r="B70" s="4" t="s">
        <v>109</v>
      </c>
      <c r="C70" s="4">
        <v>5</v>
      </c>
      <c r="D70" s="8">
        <v>5</v>
      </c>
      <c r="E70" s="4" t="s">
        <v>127</v>
      </c>
      <c r="F70" s="5" t="s">
        <v>519</v>
      </c>
      <c r="G70" s="4" t="s">
        <v>128</v>
      </c>
      <c r="H70" s="4">
        <v>46.4</v>
      </c>
      <c r="I70" s="4">
        <v>66</v>
      </c>
      <c r="J70" s="4">
        <v>0</v>
      </c>
      <c r="K70" s="4"/>
      <c r="L70" s="17">
        <v>27.61</v>
      </c>
      <c r="M70" s="12"/>
      <c r="N70" s="14">
        <v>82</v>
      </c>
      <c r="O70" s="18">
        <f t="shared" si="2"/>
        <v>68.61</v>
      </c>
      <c r="P70" s="4" t="s">
        <v>129</v>
      </c>
      <c r="Q70" s="4" t="s">
        <v>23</v>
      </c>
      <c r="R70" s="6"/>
    </row>
    <row r="71" spans="1:18" ht="36">
      <c r="A71" s="5" t="s">
        <v>534</v>
      </c>
      <c r="B71" s="4" t="s">
        <v>109</v>
      </c>
      <c r="C71" s="4">
        <v>5</v>
      </c>
      <c r="D71" s="8">
        <v>6</v>
      </c>
      <c r="E71" s="4" t="s">
        <v>136</v>
      </c>
      <c r="F71" s="5" t="s">
        <v>519</v>
      </c>
      <c r="G71" s="4" t="s">
        <v>137</v>
      </c>
      <c r="H71" s="4">
        <v>52</v>
      </c>
      <c r="I71" s="4">
        <v>56.5</v>
      </c>
      <c r="J71" s="4">
        <v>0</v>
      </c>
      <c r="K71" s="4"/>
      <c r="L71" s="17">
        <v>27.0125</v>
      </c>
      <c r="M71" s="12"/>
      <c r="N71" s="14">
        <v>82.1</v>
      </c>
      <c r="O71" s="18">
        <f t="shared" si="2"/>
        <v>68.0625</v>
      </c>
      <c r="P71" s="4" t="s">
        <v>138</v>
      </c>
      <c r="Q71" s="4" t="s">
        <v>139</v>
      </c>
      <c r="R71" s="6"/>
    </row>
    <row r="72" spans="1:18" ht="24">
      <c r="A72" s="5" t="s">
        <v>534</v>
      </c>
      <c r="B72" s="4" t="s">
        <v>109</v>
      </c>
      <c r="C72" s="4">
        <v>5</v>
      </c>
      <c r="D72" s="8">
        <v>7</v>
      </c>
      <c r="E72" s="4" t="s">
        <v>145</v>
      </c>
      <c r="F72" s="5" t="s">
        <v>519</v>
      </c>
      <c r="G72" s="4" t="s">
        <v>146</v>
      </c>
      <c r="H72" s="4">
        <v>53.6</v>
      </c>
      <c r="I72" s="4">
        <v>52</v>
      </c>
      <c r="J72" s="4">
        <v>0</v>
      </c>
      <c r="K72" s="4"/>
      <c r="L72" s="17">
        <v>26.44</v>
      </c>
      <c r="M72" s="12"/>
      <c r="N72" s="14">
        <v>82.2</v>
      </c>
      <c r="O72" s="18">
        <f t="shared" si="2"/>
        <v>67.54</v>
      </c>
      <c r="P72" s="4" t="s">
        <v>147</v>
      </c>
      <c r="Q72" s="4" t="s">
        <v>23</v>
      </c>
      <c r="R72" s="6"/>
    </row>
    <row r="73" spans="1:18" ht="36">
      <c r="A73" s="5" t="s">
        <v>534</v>
      </c>
      <c r="B73" s="4" t="s">
        <v>109</v>
      </c>
      <c r="C73" s="4">
        <v>5</v>
      </c>
      <c r="D73" s="8">
        <v>8</v>
      </c>
      <c r="E73" s="4" t="s">
        <v>130</v>
      </c>
      <c r="F73" s="5" t="s">
        <v>519</v>
      </c>
      <c r="G73" s="4" t="s">
        <v>131</v>
      </c>
      <c r="H73" s="4">
        <v>61.6</v>
      </c>
      <c r="I73" s="4">
        <v>47</v>
      </c>
      <c r="J73" s="4">
        <v>0</v>
      </c>
      <c r="K73" s="4"/>
      <c r="L73" s="17">
        <v>27.515</v>
      </c>
      <c r="M73" s="12"/>
      <c r="N73" s="14">
        <v>76.8</v>
      </c>
      <c r="O73" s="18">
        <f t="shared" si="2"/>
        <v>65.91499999999999</v>
      </c>
      <c r="P73" s="4" t="s">
        <v>579</v>
      </c>
      <c r="Q73" s="4" t="s">
        <v>132</v>
      </c>
      <c r="R73" s="6"/>
    </row>
    <row r="74" spans="1:18" ht="48">
      <c r="A74" s="5" t="s">
        <v>534</v>
      </c>
      <c r="B74" s="4" t="s">
        <v>109</v>
      </c>
      <c r="C74" s="4">
        <v>5</v>
      </c>
      <c r="D74" s="8">
        <v>9</v>
      </c>
      <c r="E74" s="4" t="s">
        <v>120</v>
      </c>
      <c r="F74" s="5" t="s">
        <v>519</v>
      </c>
      <c r="G74" s="4" t="s">
        <v>121</v>
      </c>
      <c r="H74" s="4">
        <v>52.8</v>
      </c>
      <c r="I74" s="4">
        <v>60</v>
      </c>
      <c r="J74" s="4">
        <v>0</v>
      </c>
      <c r="K74" s="4"/>
      <c r="L74" s="17">
        <v>28.02</v>
      </c>
      <c r="M74" s="12"/>
      <c r="N74" s="14">
        <v>75.6</v>
      </c>
      <c r="O74" s="18">
        <f t="shared" si="2"/>
        <v>65.82</v>
      </c>
      <c r="P74" s="4" t="s">
        <v>122</v>
      </c>
      <c r="Q74" s="4" t="s">
        <v>123</v>
      </c>
      <c r="R74" s="6"/>
    </row>
    <row r="75" spans="1:18" ht="36">
      <c r="A75" s="5" t="s">
        <v>534</v>
      </c>
      <c r="B75" s="4" t="s">
        <v>109</v>
      </c>
      <c r="C75" s="4">
        <v>5</v>
      </c>
      <c r="D75" s="8">
        <v>10</v>
      </c>
      <c r="E75" s="4" t="s">
        <v>154</v>
      </c>
      <c r="F75" s="5" t="s">
        <v>519</v>
      </c>
      <c r="G75" s="4" t="s">
        <v>155</v>
      </c>
      <c r="H75" s="4">
        <v>52</v>
      </c>
      <c r="I75" s="4">
        <v>51.5</v>
      </c>
      <c r="J75" s="4">
        <v>0</v>
      </c>
      <c r="K75" s="4"/>
      <c r="L75" s="17">
        <v>25.8875</v>
      </c>
      <c r="M75" s="12"/>
      <c r="N75" s="14">
        <v>74.4</v>
      </c>
      <c r="O75" s="18">
        <f t="shared" si="2"/>
        <v>63.087500000000006</v>
      </c>
      <c r="P75" s="4" t="s">
        <v>156</v>
      </c>
      <c r="Q75" s="4" t="s">
        <v>23</v>
      </c>
      <c r="R75" s="6"/>
    </row>
    <row r="76" spans="1:18" ht="36">
      <c r="A76" s="5" t="s">
        <v>534</v>
      </c>
      <c r="B76" s="4" t="s">
        <v>109</v>
      </c>
      <c r="C76" s="4">
        <v>5</v>
      </c>
      <c r="D76" s="8">
        <v>11</v>
      </c>
      <c r="E76" s="4" t="s">
        <v>148</v>
      </c>
      <c r="F76" s="5" t="s">
        <v>519</v>
      </c>
      <c r="G76" s="4" t="s">
        <v>149</v>
      </c>
      <c r="H76" s="4">
        <v>50.4</v>
      </c>
      <c r="I76" s="4">
        <v>55.5</v>
      </c>
      <c r="J76" s="4">
        <v>0</v>
      </c>
      <c r="K76" s="4"/>
      <c r="L76" s="17">
        <v>26.3475</v>
      </c>
      <c r="M76" s="12"/>
      <c r="N76" s="14">
        <v>73.2</v>
      </c>
      <c r="O76" s="18">
        <f t="shared" si="2"/>
        <v>62.947500000000005</v>
      </c>
      <c r="P76" s="4" t="s">
        <v>150</v>
      </c>
      <c r="Q76" s="4" t="s">
        <v>23</v>
      </c>
      <c r="R76" s="6"/>
    </row>
    <row r="77" spans="1:18" ht="36">
      <c r="A77" s="5" t="s">
        <v>534</v>
      </c>
      <c r="B77" s="4" t="s">
        <v>109</v>
      </c>
      <c r="C77" s="4">
        <v>5</v>
      </c>
      <c r="D77" s="8">
        <v>12</v>
      </c>
      <c r="E77" s="4" t="s">
        <v>151</v>
      </c>
      <c r="F77" s="5" t="s">
        <v>517</v>
      </c>
      <c r="G77" s="4" t="s">
        <v>152</v>
      </c>
      <c r="H77" s="4">
        <v>43.2</v>
      </c>
      <c r="I77" s="4">
        <v>64</v>
      </c>
      <c r="J77" s="4">
        <v>0</v>
      </c>
      <c r="K77" s="4"/>
      <c r="L77" s="17">
        <v>26.28</v>
      </c>
      <c r="M77" s="12"/>
      <c r="N77" s="14">
        <v>73.2</v>
      </c>
      <c r="O77" s="18">
        <f t="shared" si="2"/>
        <v>62.88</v>
      </c>
      <c r="P77" s="4" t="s">
        <v>126</v>
      </c>
      <c r="Q77" s="4" t="s">
        <v>153</v>
      </c>
      <c r="R77" s="6"/>
    </row>
    <row r="78" spans="1:18" ht="36">
      <c r="A78" s="5" t="s">
        <v>534</v>
      </c>
      <c r="B78" s="4" t="s">
        <v>109</v>
      </c>
      <c r="C78" s="4">
        <v>5</v>
      </c>
      <c r="D78" s="8">
        <v>13</v>
      </c>
      <c r="E78" s="4" t="s">
        <v>124</v>
      </c>
      <c r="F78" s="5" t="s">
        <v>519</v>
      </c>
      <c r="G78" s="4" t="s">
        <v>125</v>
      </c>
      <c r="H78" s="4">
        <v>59.2</v>
      </c>
      <c r="I78" s="4">
        <v>51</v>
      </c>
      <c r="J78" s="4">
        <v>0</v>
      </c>
      <c r="K78" s="4"/>
      <c r="L78" s="17">
        <v>27.755</v>
      </c>
      <c r="M78" s="12"/>
      <c r="N78" s="14">
        <v>69.7</v>
      </c>
      <c r="O78" s="18">
        <f t="shared" si="2"/>
        <v>62.605000000000004</v>
      </c>
      <c r="P78" s="4" t="s">
        <v>126</v>
      </c>
      <c r="Q78" s="4" t="s">
        <v>23</v>
      </c>
      <c r="R78" s="6"/>
    </row>
    <row r="79" spans="1:18" ht="24">
      <c r="A79" s="5" t="s">
        <v>534</v>
      </c>
      <c r="B79" s="4" t="s">
        <v>109</v>
      </c>
      <c r="C79" s="4">
        <v>5</v>
      </c>
      <c r="D79" s="8">
        <v>14</v>
      </c>
      <c r="E79" s="4" t="s">
        <v>140</v>
      </c>
      <c r="F79" s="5" t="s">
        <v>517</v>
      </c>
      <c r="G79" s="4" t="s">
        <v>141</v>
      </c>
      <c r="H79" s="4">
        <v>51.2</v>
      </c>
      <c r="I79" s="4">
        <v>56</v>
      </c>
      <c r="J79" s="4">
        <v>0</v>
      </c>
      <c r="K79" s="4"/>
      <c r="L79" s="17">
        <v>26.68</v>
      </c>
      <c r="M79" s="12"/>
      <c r="N79" s="14">
        <v>70.7</v>
      </c>
      <c r="O79" s="18">
        <f t="shared" si="2"/>
        <v>62.03</v>
      </c>
      <c r="P79" s="4" t="s">
        <v>142</v>
      </c>
      <c r="Q79" s="4" t="s">
        <v>23</v>
      </c>
      <c r="R79" s="6"/>
    </row>
    <row r="80" spans="1:18" ht="24">
      <c r="A80" s="5" t="s">
        <v>534</v>
      </c>
      <c r="B80" s="4" t="s">
        <v>109</v>
      </c>
      <c r="C80" s="4">
        <v>5</v>
      </c>
      <c r="D80" s="8">
        <v>15</v>
      </c>
      <c r="E80" s="4" t="s">
        <v>143</v>
      </c>
      <c r="F80" s="5" t="s">
        <v>519</v>
      </c>
      <c r="G80" s="4" t="s">
        <v>144</v>
      </c>
      <c r="H80" s="4">
        <v>53.6</v>
      </c>
      <c r="I80" s="4">
        <v>53</v>
      </c>
      <c r="J80" s="4">
        <v>0</v>
      </c>
      <c r="K80" s="4"/>
      <c r="L80" s="17">
        <v>26.665</v>
      </c>
      <c r="M80" s="12"/>
      <c r="N80" s="14">
        <v>67.8</v>
      </c>
      <c r="O80" s="18">
        <f t="shared" si="2"/>
        <v>60.565</v>
      </c>
      <c r="P80" s="4" t="s">
        <v>580</v>
      </c>
      <c r="Q80" s="4" t="s">
        <v>23</v>
      </c>
      <c r="R80" s="6"/>
    </row>
    <row r="81" spans="1:18" ht="36">
      <c r="A81" s="5" t="s">
        <v>535</v>
      </c>
      <c r="B81" s="4" t="s">
        <v>157</v>
      </c>
      <c r="C81" s="4">
        <v>7</v>
      </c>
      <c r="D81" s="8">
        <v>1</v>
      </c>
      <c r="E81" s="4" t="s">
        <v>158</v>
      </c>
      <c r="F81" s="5" t="s">
        <v>519</v>
      </c>
      <c r="G81" s="4" t="s">
        <v>159</v>
      </c>
      <c r="H81" s="4">
        <v>67.2</v>
      </c>
      <c r="I81" s="4">
        <v>66.5</v>
      </c>
      <c r="J81" s="4">
        <v>0</v>
      </c>
      <c r="K81" s="4"/>
      <c r="L81" s="17">
        <v>33.4425</v>
      </c>
      <c r="M81" s="12"/>
      <c r="N81" s="14">
        <v>82.5</v>
      </c>
      <c r="O81" s="18">
        <f aca="true" t="shared" si="3" ref="O81:O112">(H81*0.55+I81*0.45)*0.5+N81*0.5</f>
        <v>74.6925</v>
      </c>
      <c r="P81" s="4" t="s">
        <v>160</v>
      </c>
      <c r="Q81" s="4" t="s">
        <v>23</v>
      </c>
      <c r="R81" s="6"/>
    </row>
    <row r="82" spans="1:18" ht="24">
      <c r="A82" s="5" t="s">
        <v>535</v>
      </c>
      <c r="B82" s="4" t="s">
        <v>157</v>
      </c>
      <c r="C82" s="4">
        <v>7</v>
      </c>
      <c r="D82" s="8">
        <v>2</v>
      </c>
      <c r="E82" s="4" t="s">
        <v>161</v>
      </c>
      <c r="F82" s="5" t="s">
        <v>517</v>
      </c>
      <c r="G82" s="4" t="s">
        <v>162</v>
      </c>
      <c r="H82" s="4">
        <v>65.6</v>
      </c>
      <c r="I82" s="4">
        <v>67.5</v>
      </c>
      <c r="J82" s="4">
        <v>0</v>
      </c>
      <c r="K82" s="4"/>
      <c r="L82" s="17">
        <v>33.2275</v>
      </c>
      <c r="M82" s="12"/>
      <c r="N82" s="14">
        <v>81</v>
      </c>
      <c r="O82" s="18">
        <f t="shared" si="3"/>
        <v>73.72749999999999</v>
      </c>
      <c r="P82" s="4" t="s">
        <v>36</v>
      </c>
      <c r="Q82" s="4" t="s">
        <v>23</v>
      </c>
      <c r="R82" s="6"/>
    </row>
    <row r="83" spans="1:18" ht="24">
      <c r="A83" s="5" t="s">
        <v>536</v>
      </c>
      <c r="B83" s="4" t="s">
        <v>157</v>
      </c>
      <c r="C83" s="4">
        <v>7</v>
      </c>
      <c r="D83" s="8">
        <v>3</v>
      </c>
      <c r="E83" s="4" t="s">
        <v>163</v>
      </c>
      <c r="F83" s="5" t="s">
        <v>517</v>
      </c>
      <c r="G83" s="4" t="s">
        <v>164</v>
      </c>
      <c r="H83" s="4">
        <v>58.4</v>
      </c>
      <c r="I83" s="4">
        <v>69.5</v>
      </c>
      <c r="J83" s="4">
        <v>0</v>
      </c>
      <c r="K83" s="4"/>
      <c r="L83" s="17">
        <v>31.6975</v>
      </c>
      <c r="M83" s="12"/>
      <c r="N83" s="14">
        <v>82.8</v>
      </c>
      <c r="O83" s="18">
        <f t="shared" si="3"/>
        <v>73.0975</v>
      </c>
      <c r="P83" s="4" t="s">
        <v>165</v>
      </c>
      <c r="Q83" s="4" t="s">
        <v>23</v>
      </c>
      <c r="R83" s="6"/>
    </row>
    <row r="84" spans="1:18" ht="24">
      <c r="A84" s="5" t="s">
        <v>536</v>
      </c>
      <c r="B84" s="4" t="s">
        <v>157</v>
      </c>
      <c r="C84" s="4">
        <v>7</v>
      </c>
      <c r="D84" s="8">
        <v>4</v>
      </c>
      <c r="E84" s="4" t="s">
        <v>168</v>
      </c>
      <c r="F84" s="5" t="s">
        <v>517</v>
      </c>
      <c r="G84" s="4" t="s">
        <v>169</v>
      </c>
      <c r="H84" s="4">
        <v>52</v>
      </c>
      <c r="I84" s="4">
        <v>69</v>
      </c>
      <c r="J84" s="4">
        <v>0</v>
      </c>
      <c r="K84" s="4"/>
      <c r="L84" s="17">
        <v>29.825</v>
      </c>
      <c r="M84" s="12"/>
      <c r="N84" s="14">
        <v>85.4</v>
      </c>
      <c r="O84" s="18">
        <f t="shared" si="3"/>
        <v>72.525</v>
      </c>
      <c r="P84" s="4" t="s">
        <v>129</v>
      </c>
      <c r="Q84" s="4" t="s">
        <v>23</v>
      </c>
      <c r="R84" s="6"/>
    </row>
    <row r="85" spans="1:18" ht="24">
      <c r="A85" s="5" t="s">
        <v>536</v>
      </c>
      <c r="B85" s="4" t="s">
        <v>157</v>
      </c>
      <c r="C85" s="4">
        <v>7</v>
      </c>
      <c r="D85" s="8">
        <v>5</v>
      </c>
      <c r="E85" s="4" t="s">
        <v>170</v>
      </c>
      <c r="F85" s="5" t="s">
        <v>517</v>
      </c>
      <c r="G85" s="4" t="s">
        <v>171</v>
      </c>
      <c r="H85" s="4">
        <v>59.2</v>
      </c>
      <c r="I85" s="4">
        <v>58</v>
      </c>
      <c r="J85" s="4">
        <v>0</v>
      </c>
      <c r="K85" s="4"/>
      <c r="L85" s="17">
        <v>29.33</v>
      </c>
      <c r="M85" s="12"/>
      <c r="N85" s="14">
        <v>84</v>
      </c>
      <c r="O85" s="18">
        <f t="shared" si="3"/>
        <v>71.33</v>
      </c>
      <c r="P85" s="4" t="s">
        <v>40</v>
      </c>
      <c r="Q85" s="4" t="s">
        <v>23</v>
      </c>
      <c r="R85" s="6"/>
    </row>
    <row r="86" spans="1:18" ht="24">
      <c r="A86" s="5" t="s">
        <v>536</v>
      </c>
      <c r="B86" s="4" t="s">
        <v>157</v>
      </c>
      <c r="C86" s="4">
        <v>7</v>
      </c>
      <c r="D86" s="8">
        <v>6</v>
      </c>
      <c r="E86" s="4" t="s">
        <v>166</v>
      </c>
      <c r="F86" s="5" t="s">
        <v>517</v>
      </c>
      <c r="G86" s="4" t="s">
        <v>167</v>
      </c>
      <c r="H86" s="4">
        <v>57.6</v>
      </c>
      <c r="I86" s="4">
        <v>64</v>
      </c>
      <c r="J86" s="4">
        <v>0</v>
      </c>
      <c r="K86" s="4"/>
      <c r="L86" s="17">
        <v>30.24</v>
      </c>
      <c r="M86" s="12"/>
      <c r="N86" s="14">
        <v>81.8</v>
      </c>
      <c r="O86" s="18">
        <f t="shared" si="3"/>
        <v>71.14</v>
      </c>
      <c r="P86" s="4" t="s">
        <v>93</v>
      </c>
      <c r="Q86" s="4" t="s">
        <v>23</v>
      </c>
      <c r="R86" s="6"/>
    </row>
    <row r="87" spans="1:18" ht="24">
      <c r="A87" s="5" t="s">
        <v>536</v>
      </c>
      <c r="B87" s="4" t="s">
        <v>157</v>
      </c>
      <c r="C87" s="4">
        <v>7</v>
      </c>
      <c r="D87" s="8">
        <v>7</v>
      </c>
      <c r="E87" s="4" t="s">
        <v>175</v>
      </c>
      <c r="F87" s="5" t="s">
        <v>519</v>
      </c>
      <c r="G87" s="4" t="s">
        <v>176</v>
      </c>
      <c r="H87" s="4">
        <v>58.4</v>
      </c>
      <c r="I87" s="4">
        <v>54.5</v>
      </c>
      <c r="J87" s="4">
        <v>0</v>
      </c>
      <c r="K87" s="4"/>
      <c r="L87" s="17">
        <v>28.3225</v>
      </c>
      <c r="M87" s="12"/>
      <c r="N87" s="14">
        <v>83.6</v>
      </c>
      <c r="O87" s="18">
        <f t="shared" si="3"/>
        <v>70.1225</v>
      </c>
      <c r="P87" s="4" t="s">
        <v>581</v>
      </c>
      <c r="Q87" s="4" t="s">
        <v>23</v>
      </c>
      <c r="R87" s="6"/>
    </row>
    <row r="88" spans="1:18" ht="36">
      <c r="A88" s="5" t="s">
        <v>536</v>
      </c>
      <c r="B88" s="4" t="s">
        <v>157</v>
      </c>
      <c r="C88" s="4">
        <v>7</v>
      </c>
      <c r="D88" s="8">
        <v>8</v>
      </c>
      <c r="E88" s="4" t="s">
        <v>537</v>
      </c>
      <c r="F88" s="5" t="s">
        <v>519</v>
      </c>
      <c r="G88" s="4" t="s">
        <v>177</v>
      </c>
      <c r="H88" s="4">
        <v>48</v>
      </c>
      <c r="I88" s="4">
        <v>66.5</v>
      </c>
      <c r="J88" s="4">
        <v>0</v>
      </c>
      <c r="K88" s="4"/>
      <c r="L88" s="17">
        <v>28.1625</v>
      </c>
      <c r="M88" s="12"/>
      <c r="N88" s="14">
        <v>83.6</v>
      </c>
      <c r="O88" s="18">
        <f t="shared" si="3"/>
        <v>69.9625</v>
      </c>
      <c r="P88" s="4" t="s">
        <v>582</v>
      </c>
      <c r="Q88" s="4" t="s">
        <v>178</v>
      </c>
      <c r="R88" s="6"/>
    </row>
    <row r="89" spans="1:18" ht="36">
      <c r="A89" s="5" t="s">
        <v>536</v>
      </c>
      <c r="B89" s="4" t="s">
        <v>157</v>
      </c>
      <c r="C89" s="4">
        <v>7</v>
      </c>
      <c r="D89" s="8">
        <v>9</v>
      </c>
      <c r="E89" s="4" t="s">
        <v>200</v>
      </c>
      <c r="F89" s="5" t="s">
        <v>517</v>
      </c>
      <c r="G89" s="4" t="s">
        <v>201</v>
      </c>
      <c r="H89" s="4">
        <v>51.2</v>
      </c>
      <c r="I89" s="4">
        <v>59</v>
      </c>
      <c r="J89" s="4">
        <v>0</v>
      </c>
      <c r="K89" s="4"/>
      <c r="L89" s="17">
        <v>27.355</v>
      </c>
      <c r="M89" s="12"/>
      <c r="N89" s="14">
        <v>84.8</v>
      </c>
      <c r="O89" s="18">
        <f t="shared" si="3"/>
        <v>69.755</v>
      </c>
      <c r="P89" s="4" t="s">
        <v>202</v>
      </c>
      <c r="Q89" s="4" t="s">
        <v>23</v>
      </c>
      <c r="R89" s="6"/>
    </row>
    <row r="90" spans="1:18" ht="24">
      <c r="A90" s="5" t="s">
        <v>536</v>
      </c>
      <c r="B90" s="4" t="s">
        <v>157</v>
      </c>
      <c r="C90" s="4">
        <v>7</v>
      </c>
      <c r="D90" s="8">
        <v>10</v>
      </c>
      <c r="E90" s="4" t="s">
        <v>197</v>
      </c>
      <c r="F90" s="5" t="s">
        <v>517</v>
      </c>
      <c r="G90" s="4" t="s">
        <v>198</v>
      </c>
      <c r="H90" s="4">
        <v>45.6</v>
      </c>
      <c r="I90" s="4">
        <v>66</v>
      </c>
      <c r="J90" s="4">
        <v>0</v>
      </c>
      <c r="K90" s="4"/>
      <c r="L90" s="17">
        <v>27.39</v>
      </c>
      <c r="M90" s="12"/>
      <c r="N90" s="14">
        <v>83.6</v>
      </c>
      <c r="O90" s="18">
        <f t="shared" si="3"/>
        <v>69.19</v>
      </c>
      <c r="P90" s="4" t="s">
        <v>199</v>
      </c>
      <c r="Q90" s="4" t="s">
        <v>23</v>
      </c>
      <c r="R90" s="6"/>
    </row>
    <row r="91" spans="1:18" ht="24">
      <c r="A91" s="5" t="s">
        <v>536</v>
      </c>
      <c r="B91" s="4" t="s">
        <v>157</v>
      </c>
      <c r="C91" s="4">
        <v>7</v>
      </c>
      <c r="D91" s="8">
        <v>11</v>
      </c>
      <c r="E91" s="4" t="s">
        <v>182</v>
      </c>
      <c r="F91" s="5" t="s">
        <v>517</v>
      </c>
      <c r="G91" s="4" t="s">
        <v>183</v>
      </c>
      <c r="H91" s="4">
        <v>49.6</v>
      </c>
      <c r="I91" s="4">
        <v>63.5</v>
      </c>
      <c r="J91" s="4">
        <v>0</v>
      </c>
      <c r="K91" s="4"/>
      <c r="L91" s="17">
        <v>27.9275</v>
      </c>
      <c r="M91" s="12"/>
      <c r="N91" s="14">
        <v>81</v>
      </c>
      <c r="O91" s="18">
        <f t="shared" si="3"/>
        <v>68.42750000000001</v>
      </c>
      <c r="P91" s="4" t="s">
        <v>60</v>
      </c>
      <c r="Q91" s="4" t="s">
        <v>23</v>
      </c>
      <c r="R91" s="6"/>
    </row>
    <row r="92" spans="1:18" ht="48">
      <c r="A92" s="5" t="s">
        <v>536</v>
      </c>
      <c r="B92" s="4" t="s">
        <v>157</v>
      </c>
      <c r="C92" s="4">
        <v>7</v>
      </c>
      <c r="D92" s="8">
        <v>12</v>
      </c>
      <c r="E92" s="4" t="s">
        <v>172</v>
      </c>
      <c r="F92" s="5" t="s">
        <v>517</v>
      </c>
      <c r="G92" s="4" t="s">
        <v>173</v>
      </c>
      <c r="H92" s="4">
        <v>55.2</v>
      </c>
      <c r="I92" s="4">
        <v>58.5</v>
      </c>
      <c r="J92" s="4">
        <v>0</v>
      </c>
      <c r="K92" s="4"/>
      <c r="L92" s="17">
        <v>28.3425</v>
      </c>
      <c r="M92" s="12"/>
      <c r="N92" s="14">
        <v>80</v>
      </c>
      <c r="O92" s="18">
        <f t="shared" si="3"/>
        <v>68.3425</v>
      </c>
      <c r="P92" s="4" t="s">
        <v>115</v>
      </c>
      <c r="Q92" s="4" t="s">
        <v>174</v>
      </c>
      <c r="R92" s="6"/>
    </row>
    <row r="93" spans="1:18" ht="36">
      <c r="A93" s="5" t="s">
        <v>536</v>
      </c>
      <c r="B93" s="4" t="s">
        <v>157</v>
      </c>
      <c r="C93" s="4">
        <v>7</v>
      </c>
      <c r="D93" s="8">
        <v>13</v>
      </c>
      <c r="E93" s="4" t="s">
        <v>211</v>
      </c>
      <c r="F93" s="5" t="s">
        <v>517</v>
      </c>
      <c r="G93" s="4" t="s">
        <v>212</v>
      </c>
      <c r="H93" s="4">
        <v>52.8</v>
      </c>
      <c r="I93" s="4">
        <v>56</v>
      </c>
      <c r="J93" s="4">
        <v>0</v>
      </c>
      <c r="K93" s="4"/>
      <c r="L93" s="17">
        <v>27.12</v>
      </c>
      <c r="M93" s="12"/>
      <c r="N93" s="14">
        <v>82.4</v>
      </c>
      <c r="O93" s="18">
        <f t="shared" si="3"/>
        <v>68.32</v>
      </c>
      <c r="P93" s="4" t="s">
        <v>115</v>
      </c>
      <c r="Q93" s="4" t="s">
        <v>213</v>
      </c>
      <c r="R93" s="6"/>
    </row>
    <row r="94" spans="1:18" ht="24">
      <c r="A94" s="5" t="s">
        <v>536</v>
      </c>
      <c r="B94" s="4" t="s">
        <v>157</v>
      </c>
      <c r="C94" s="4">
        <v>7</v>
      </c>
      <c r="D94" s="8">
        <v>14</v>
      </c>
      <c r="E94" s="4" t="s">
        <v>179</v>
      </c>
      <c r="F94" s="5" t="s">
        <v>519</v>
      </c>
      <c r="G94" s="4" t="s">
        <v>180</v>
      </c>
      <c r="H94" s="4">
        <v>48</v>
      </c>
      <c r="I94" s="4">
        <v>66</v>
      </c>
      <c r="J94" s="4">
        <v>0</v>
      </c>
      <c r="K94" s="4"/>
      <c r="L94" s="17">
        <v>28.05</v>
      </c>
      <c r="M94" s="12"/>
      <c r="N94" s="14">
        <v>80.3</v>
      </c>
      <c r="O94" s="18">
        <f t="shared" si="3"/>
        <v>68.2</v>
      </c>
      <c r="P94" s="4" t="s">
        <v>181</v>
      </c>
      <c r="Q94" s="4" t="s">
        <v>23</v>
      </c>
      <c r="R94" s="6"/>
    </row>
    <row r="95" spans="1:18" ht="24">
      <c r="A95" s="5" t="s">
        <v>536</v>
      </c>
      <c r="B95" s="4" t="s">
        <v>157</v>
      </c>
      <c r="C95" s="4">
        <v>7</v>
      </c>
      <c r="D95" s="8">
        <v>15</v>
      </c>
      <c r="E95" s="4" t="s">
        <v>191</v>
      </c>
      <c r="F95" s="5" t="s">
        <v>519</v>
      </c>
      <c r="G95" s="4" t="s">
        <v>192</v>
      </c>
      <c r="H95" s="4">
        <v>52</v>
      </c>
      <c r="I95" s="4">
        <v>59.5</v>
      </c>
      <c r="J95" s="4">
        <v>0</v>
      </c>
      <c r="K95" s="4"/>
      <c r="L95" s="17">
        <v>27.6875</v>
      </c>
      <c r="M95" s="12"/>
      <c r="N95" s="14">
        <v>80.9</v>
      </c>
      <c r="O95" s="18">
        <f t="shared" si="3"/>
        <v>68.1375</v>
      </c>
      <c r="P95" s="4" t="s">
        <v>193</v>
      </c>
      <c r="Q95" s="4" t="s">
        <v>23</v>
      </c>
      <c r="R95" s="6"/>
    </row>
    <row r="96" spans="1:18" ht="24">
      <c r="A96" s="5" t="s">
        <v>536</v>
      </c>
      <c r="B96" s="4" t="s">
        <v>157</v>
      </c>
      <c r="C96" s="4">
        <v>7</v>
      </c>
      <c r="D96" s="8">
        <v>16</v>
      </c>
      <c r="E96" s="4" t="s">
        <v>188</v>
      </c>
      <c r="F96" s="5" t="s">
        <v>519</v>
      </c>
      <c r="G96" s="4" t="s">
        <v>189</v>
      </c>
      <c r="H96" s="4">
        <v>53.6</v>
      </c>
      <c r="I96" s="4">
        <v>58</v>
      </c>
      <c r="J96" s="4">
        <v>0</v>
      </c>
      <c r="K96" s="4"/>
      <c r="L96" s="17">
        <v>27.79</v>
      </c>
      <c r="M96" s="12"/>
      <c r="N96" s="14">
        <v>80.1</v>
      </c>
      <c r="O96" s="18">
        <f t="shared" si="3"/>
        <v>67.84</v>
      </c>
      <c r="P96" s="4" t="s">
        <v>583</v>
      </c>
      <c r="Q96" s="4" t="s">
        <v>190</v>
      </c>
      <c r="R96" s="6"/>
    </row>
    <row r="97" spans="1:18" ht="36">
      <c r="A97" s="5" t="s">
        <v>536</v>
      </c>
      <c r="B97" s="4" t="s">
        <v>157</v>
      </c>
      <c r="C97" s="4">
        <v>7</v>
      </c>
      <c r="D97" s="8">
        <v>17</v>
      </c>
      <c r="E97" s="4" t="s">
        <v>207</v>
      </c>
      <c r="F97" s="5" t="s">
        <v>517</v>
      </c>
      <c r="G97" s="4" t="s">
        <v>208</v>
      </c>
      <c r="H97" s="4">
        <v>50.4</v>
      </c>
      <c r="I97" s="4">
        <v>59</v>
      </c>
      <c r="J97" s="4">
        <v>0</v>
      </c>
      <c r="K97" s="4"/>
      <c r="L97" s="17">
        <v>27.135</v>
      </c>
      <c r="M97" s="12"/>
      <c r="N97" s="14">
        <v>80.9</v>
      </c>
      <c r="O97" s="18">
        <f t="shared" si="3"/>
        <v>67.58500000000001</v>
      </c>
      <c r="P97" s="4" t="s">
        <v>209</v>
      </c>
      <c r="Q97" s="4" t="s">
        <v>210</v>
      </c>
      <c r="R97" s="6"/>
    </row>
    <row r="98" spans="1:18" ht="36">
      <c r="A98" s="5" t="s">
        <v>536</v>
      </c>
      <c r="B98" s="4" t="s">
        <v>157</v>
      </c>
      <c r="C98" s="4">
        <v>7</v>
      </c>
      <c r="D98" s="8">
        <v>18</v>
      </c>
      <c r="E98" s="4" t="s">
        <v>184</v>
      </c>
      <c r="F98" s="5" t="s">
        <v>517</v>
      </c>
      <c r="G98" s="4" t="s">
        <v>185</v>
      </c>
      <c r="H98" s="4">
        <v>50.4</v>
      </c>
      <c r="I98" s="4">
        <v>62</v>
      </c>
      <c r="J98" s="4">
        <v>0</v>
      </c>
      <c r="K98" s="4"/>
      <c r="L98" s="17">
        <v>27.81</v>
      </c>
      <c r="M98" s="12"/>
      <c r="N98" s="14">
        <v>78.7</v>
      </c>
      <c r="O98" s="18">
        <f t="shared" si="3"/>
        <v>67.16</v>
      </c>
      <c r="P98" s="4" t="s">
        <v>186</v>
      </c>
      <c r="Q98" s="4" t="s">
        <v>187</v>
      </c>
      <c r="R98" s="6"/>
    </row>
    <row r="99" spans="1:18" ht="36">
      <c r="A99" s="5" t="s">
        <v>536</v>
      </c>
      <c r="B99" s="4" t="s">
        <v>157</v>
      </c>
      <c r="C99" s="4">
        <v>7</v>
      </c>
      <c r="D99" s="8">
        <v>19</v>
      </c>
      <c r="E99" s="4" t="s">
        <v>203</v>
      </c>
      <c r="F99" s="5" t="s">
        <v>519</v>
      </c>
      <c r="G99" s="4" t="s">
        <v>204</v>
      </c>
      <c r="H99" s="4">
        <v>52</v>
      </c>
      <c r="I99" s="4">
        <v>57.5</v>
      </c>
      <c r="J99" s="4">
        <v>0</v>
      </c>
      <c r="K99" s="4"/>
      <c r="L99" s="17">
        <v>27.2375</v>
      </c>
      <c r="M99" s="12"/>
      <c r="N99" s="14">
        <v>78.9</v>
      </c>
      <c r="O99" s="18">
        <f t="shared" si="3"/>
        <v>66.6875</v>
      </c>
      <c r="P99" s="4" t="s">
        <v>205</v>
      </c>
      <c r="Q99" s="4" t="s">
        <v>206</v>
      </c>
      <c r="R99" s="6"/>
    </row>
    <row r="100" spans="1:18" ht="36">
      <c r="A100" s="5" t="s">
        <v>536</v>
      </c>
      <c r="B100" s="4" t="s">
        <v>157</v>
      </c>
      <c r="C100" s="4">
        <v>7</v>
      </c>
      <c r="D100" s="8">
        <v>20</v>
      </c>
      <c r="E100" s="4" t="s">
        <v>194</v>
      </c>
      <c r="F100" s="5" t="s">
        <v>519</v>
      </c>
      <c r="G100" s="4" t="s">
        <v>195</v>
      </c>
      <c r="H100" s="4">
        <v>54.4</v>
      </c>
      <c r="I100" s="4">
        <v>56.5</v>
      </c>
      <c r="J100" s="4">
        <v>0</v>
      </c>
      <c r="K100" s="4"/>
      <c r="L100" s="17">
        <v>27.6725</v>
      </c>
      <c r="M100" s="12"/>
      <c r="N100" s="14">
        <v>77.9</v>
      </c>
      <c r="O100" s="18">
        <f t="shared" si="3"/>
        <v>66.6225</v>
      </c>
      <c r="P100" s="4" t="s">
        <v>196</v>
      </c>
      <c r="Q100" s="4" t="s">
        <v>23</v>
      </c>
      <c r="R100" s="6"/>
    </row>
    <row r="101" spans="1:18" ht="24">
      <c r="A101" s="5" t="s">
        <v>536</v>
      </c>
      <c r="B101" s="4" t="s">
        <v>157</v>
      </c>
      <c r="C101" s="4">
        <v>7</v>
      </c>
      <c r="D101" s="8">
        <v>21</v>
      </c>
      <c r="E101" s="4" t="s">
        <v>214</v>
      </c>
      <c r="F101" s="5" t="s">
        <v>519</v>
      </c>
      <c r="G101" s="4" t="s">
        <v>215</v>
      </c>
      <c r="H101" s="4">
        <v>55.2</v>
      </c>
      <c r="I101" s="4">
        <v>53</v>
      </c>
      <c r="J101" s="4">
        <v>0</v>
      </c>
      <c r="K101" s="4"/>
      <c r="L101" s="17">
        <v>27.105</v>
      </c>
      <c r="M101" s="12"/>
      <c r="N101" s="14">
        <v>0</v>
      </c>
      <c r="O101" s="18">
        <f t="shared" si="3"/>
        <v>27.105000000000004</v>
      </c>
      <c r="P101" s="4" t="s">
        <v>40</v>
      </c>
      <c r="Q101" s="4" t="s">
        <v>23</v>
      </c>
      <c r="R101" s="6" t="s">
        <v>606</v>
      </c>
    </row>
    <row r="102" spans="1:18" ht="24">
      <c r="A102" s="5" t="s">
        <v>538</v>
      </c>
      <c r="B102" s="4" t="s">
        <v>216</v>
      </c>
      <c r="C102" s="4">
        <v>7</v>
      </c>
      <c r="D102" s="8">
        <v>1</v>
      </c>
      <c r="E102" s="4" t="s">
        <v>219</v>
      </c>
      <c r="F102" s="5" t="s">
        <v>517</v>
      </c>
      <c r="G102" s="4" t="s">
        <v>220</v>
      </c>
      <c r="H102" s="4">
        <v>64.8</v>
      </c>
      <c r="I102" s="4">
        <v>58.5</v>
      </c>
      <c r="J102" s="4">
        <v>0</v>
      </c>
      <c r="K102" s="4"/>
      <c r="L102" s="17">
        <v>30.9825</v>
      </c>
      <c r="M102" s="12"/>
      <c r="N102" s="14">
        <v>84.8</v>
      </c>
      <c r="O102" s="18">
        <f t="shared" si="3"/>
        <v>73.3825</v>
      </c>
      <c r="P102" s="4" t="s">
        <v>93</v>
      </c>
      <c r="Q102" s="4" t="s">
        <v>23</v>
      </c>
      <c r="R102" s="6"/>
    </row>
    <row r="103" spans="1:18" ht="24">
      <c r="A103" s="5" t="s">
        <v>540</v>
      </c>
      <c r="B103" s="4" t="s">
        <v>216</v>
      </c>
      <c r="C103" s="4">
        <v>7</v>
      </c>
      <c r="D103" s="8">
        <v>2</v>
      </c>
      <c r="E103" s="4" t="s">
        <v>224</v>
      </c>
      <c r="F103" s="5" t="s">
        <v>519</v>
      </c>
      <c r="G103" s="4" t="s">
        <v>225</v>
      </c>
      <c r="H103" s="4">
        <v>58.4</v>
      </c>
      <c r="I103" s="4">
        <v>62</v>
      </c>
      <c r="J103" s="4">
        <v>0</v>
      </c>
      <c r="K103" s="4"/>
      <c r="L103" s="17">
        <v>30.01</v>
      </c>
      <c r="M103" s="12"/>
      <c r="N103" s="14">
        <v>82.8</v>
      </c>
      <c r="O103" s="18">
        <f t="shared" si="3"/>
        <v>71.41</v>
      </c>
      <c r="P103" s="4" t="s">
        <v>226</v>
      </c>
      <c r="Q103" s="4" t="s">
        <v>23</v>
      </c>
      <c r="R103" s="6"/>
    </row>
    <row r="104" spans="1:18" ht="48">
      <c r="A104" s="5" t="s">
        <v>540</v>
      </c>
      <c r="B104" s="4" t="s">
        <v>216</v>
      </c>
      <c r="C104" s="4">
        <v>7</v>
      </c>
      <c r="D104" s="8">
        <v>3</v>
      </c>
      <c r="E104" s="4" t="s">
        <v>237</v>
      </c>
      <c r="F104" s="5" t="s">
        <v>517</v>
      </c>
      <c r="G104" s="4" t="s">
        <v>238</v>
      </c>
      <c r="H104" s="4">
        <v>53.6</v>
      </c>
      <c r="I104" s="4">
        <v>61.5</v>
      </c>
      <c r="J104" s="4">
        <v>0</v>
      </c>
      <c r="K104" s="4"/>
      <c r="L104" s="17">
        <v>28.5775</v>
      </c>
      <c r="M104" s="12"/>
      <c r="N104" s="14">
        <v>84.2</v>
      </c>
      <c r="O104" s="18">
        <f t="shared" si="3"/>
        <v>70.67750000000001</v>
      </c>
      <c r="P104" s="4" t="s">
        <v>181</v>
      </c>
      <c r="Q104" s="4" t="s">
        <v>239</v>
      </c>
      <c r="R104" s="6"/>
    </row>
    <row r="105" spans="1:18" ht="36">
      <c r="A105" s="5" t="s">
        <v>538</v>
      </c>
      <c r="B105" s="4" t="s">
        <v>216</v>
      </c>
      <c r="C105" s="4">
        <v>7</v>
      </c>
      <c r="D105" s="8">
        <v>4</v>
      </c>
      <c r="E105" s="4" t="s">
        <v>539</v>
      </c>
      <c r="F105" s="5" t="s">
        <v>517</v>
      </c>
      <c r="G105" s="4" t="s">
        <v>217</v>
      </c>
      <c r="H105" s="4">
        <v>60</v>
      </c>
      <c r="I105" s="4">
        <v>66.5</v>
      </c>
      <c r="J105" s="4">
        <v>0</v>
      </c>
      <c r="K105" s="4"/>
      <c r="L105" s="17">
        <v>31.4625</v>
      </c>
      <c r="M105" s="12"/>
      <c r="N105" s="14">
        <v>78</v>
      </c>
      <c r="O105" s="18">
        <f t="shared" si="3"/>
        <v>70.4625</v>
      </c>
      <c r="P105" s="4" t="s">
        <v>584</v>
      </c>
      <c r="Q105" s="4" t="s">
        <v>218</v>
      </c>
      <c r="R105" s="6"/>
    </row>
    <row r="106" spans="1:18" ht="24">
      <c r="A106" s="5" t="s">
        <v>540</v>
      </c>
      <c r="B106" s="4" t="s">
        <v>216</v>
      </c>
      <c r="C106" s="4">
        <v>7</v>
      </c>
      <c r="D106" s="8">
        <v>5</v>
      </c>
      <c r="E106" s="4" t="s">
        <v>253</v>
      </c>
      <c r="F106" s="5" t="s">
        <v>519</v>
      </c>
      <c r="G106" s="4" t="s">
        <v>254</v>
      </c>
      <c r="H106" s="4">
        <v>56</v>
      </c>
      <c r="I106" s="4">
        <v>54.5</v>
      </c>
      <c r="J106" s="4">
        <v>0</v>
      </c>
      <c r="K106" s="4"/>
      <c r="L106" s="17">
        <v>27.6625</v>
      </c>
      <c r="M106" s="12"/>
      <c r="N106" s="14">
        <v>85.6</v>
      </c>
      <c r="O106" s="18">
        <f t="shared" si="3"/>
        <v>70.4625</v>
      </c>
      <c r="P106" s="4" t="s">
        <v>165</v>
      </c>
      <c r="Q106" s="4" t="s">
        <v>23</v>
      </c>
      <c r="R106" s="6"/>
    </row>
    <row r="107" spans="1:18" ht="48">
      <c r="A107" s="5" t="s">
        <v>540</v>
      </c>
      <c r="B107" s="4" t="s">
        <v>216</v>
      </c>
      <c r="C107" s="4">
        <v>7</v>
      </c>
      <c r="D107" s="8">
        <v>6</v>
      </c>
      <c r="E107" s="4" t="s">
        <v>541</v>
      </c>
      <c r="F107" s="5" t="s">
        <v>519</v>
      </c>
      <c r="G107" s="4" t="s">
        <v>240</v>
      </c>
      <c r="H107" s="4">
        <v>48.8</v>
      </c>
      <c r="I107" s="4">
        <v>67</v>
      </c>
      <c r="J107" s="4">
        <v>0</v>
      </c>
      <c r="K107" s="4"/>
      <c r="L107" s="17">
        <v>28.495</v>
      </c>
      <c r="M107" s="12"/>
      <c r="N107" s="14">
        <v>83.6</v>
      </c>
      <c r="O107" s="18">
        <f t="shared" si="3"/>
        <v>70.295</v>
      </c>
      <c r="P107" s="4" t="s">
        <v>585</v>
      </c>
      <c r="Q107" s="4" t="s">
        <v>241</v>
      </c>
      <c r="R107" s="6"/>
    </row>
    <row r="108" spans="1:18" ht="36">
      <c r="A108" s="5" t="s">
        <v>540</v>
      </c>
      <c r="B108" s="4" t="s">
        <v>216</v>
      </c>
      <c r="C108" s="4">
        <v>7</v>
      </c>
      <c r="D108" s="8">
        <v>7</v>
      </c>
      <c r="E108" s="4" t="s">
        <v>231</v>
      </c>
      <c r="F108" s="5" t="s">
        <v>517</v>
      </c>
      <c r="G108" s="4" t="s">
        <v>232</v>
      </c>
      <c r="H108" s="4">
        <v>52</v>
      </c>
      <c r="I108" s="4">
        <v>64.5</v>
      </c>
      <c r="J108" s="4">
        <v>0</v>
      </c>
      <c r="K108" s="4"/>
      <c r="L108" s="17">
        <v>28.8125</v>
      </c>
      <c r="M108" s="12"/>
      <c r="N108" s="14">
        <v>82.4</v>
      </c>
      <c r="O108" s="18">
        <f t="shared" si="3"/>
        <v>70.0125</v>
      </c>
      <c r="P108" s="4" t="s">
        <v>233</v>
      </c>
      <c r="Q108" s="4" t="s">
        <v>23</v>
      </c>
      <c r="R108" s="6"/>
    </row>
    <row r="109" spans="1:18" ht="36">
      <c r="A109" s="5" t="s">
        <v>540</v>
      </c>
      <c r="B109" s="4" t="s">
        <v>216</v>
      </c>
      <c r="C109" s="4">
        <v>7</v>
      </c>
      <c r="D109" s="8">
        <v>8</v>
      </c>
      <c r="E109" s="4" t="s">
        <v>259</v>
      </c>
      <c r="F109" s="5" t="s">
        <v>517</v>
      </c>
      <c r="G109" s="4" t="s">
        <v>260</v>
      </c>
      <c r="H109" s="4">
        <v>52.8</v>
      </c>
      <c r="I109" s="4">
        <v>57.5</v>
      </c>
      <c r="J109" s="4">
        <v>0</v>
      </c>
      <c r="K109" s="4"/>
      <c r="L109" s="17">
        <v>27.4575</v>
      </c>
      <c r="M109" s="12"/>
      <c r="N109" s="14">
        <v>84</v>
      </c>
      <c r="O109" s="18">
        <f t="shared" si="3"/>
        <v>69.4575</v>
      </c>
      <c r="P109" s="4" t="s">
        <v>261</v>
      </c>
      <c r="Q109" s="4" t="s">
        <v>262</v>
      </c>
      <c r="R109" s="6"/>
    </row>
    <row r="110" spans="1:18" ht="36">
      <c r="A110" s="5" t="s">
        <v>540</v>
      </c>
      <c r="B110" s="4" t="s">
        <v>216</v>
      </c>
      <c r="C110" s="4">
        <v>7</v>
      </c>
      <c r="D110" s="8">
        <v>9</v>
      </c>
      <c r="E110" s="4" t="s">
        <v>245</v>
      </c>
      <c r="F110" s="5" t="s">
        <v>519</v>
      </c>
      <c r="G110" s="4" t="s">
        <v>246</v>
      </c>
      <c r="H110" s="4">
        <v>52.8</v>
      </c>
      <c r="I110" s="4">
        <v>62</v>
      </c>
      <c r="J110" s="4">
        <v>0</v>
      </c>
      <c r="K110" s="4"/>
      <c r="L110" s="17">
        <v>28.47</v>
      </c>
      <c r="M110" s="12"/>
      <c r="N110" s="14">
        <v>81.6</v>
      </c>
      <c r="O110" s="18">
        <f t="shared" si="3"/>
        <v>69.27</v>
      </c>
      <c r="P110" s="4" t="s">
        <v>247</v>
      </c>
      <c r="Q110" s="4" t="s">
        <v>23</v>
      </c>
      <c r="R110" s="6"/>
    </row>
    <row r="111" spans="1:18" ht="36">
      <c r="A111" s="5" t="s">
        <v>540</v>
      </c>
      <c r="B111" s="4" t="s">
        <v>216</v>
      </c>
      <c r="C111" s="4">
        <v>7</v>
      </c>
      <c r="D111" s="8">
        <v>10</v>
      </c>
      <c r="E111" s="4" t="s">
        <v>263</v>
      </c>
      <c r="F111" s="5" t="s">
        <v>517</v>
      </c>
      <c r="G111" s="4" t="s">
        <v>264</v>
      </c>
      <c r="H111" s="4">
        <v>54.4</v>
      </c>
      <c r="I111" s="4">
        <v>55.5</v>
      </c>
      <c r="J111" s="4">
        <v>0</v>
      </c>
      <c r="K111" s="4"/>
      <c r="L111" s="17">
        <v>27.4475</v>
      </c>
      <c r="M111" s="12"/>
      <c r="N111" s="14">
        <v>83</v>
      </c>
      <c r="O111" s="18">
        <f t="shared" si="3"/>
        <v>68.9475</v>
      </c>
      <c r="P111" s="4" t="s">
        <v>181</v>
      </c>
      <c r="Q111" s="4" t="s">
        <v>265</v>
      </c>
      <c r="R111" s="6"/>
    </row>
    <row r="112" spans="1:18" ht="48">
      <c r="A112" s="5" t="s">
        <v>540</v>
      </c>
      <c r="B112" s="4" t="s">
        <v>216</v>
      </c>
      <c r="C112" s="4">
        <v>7</v>
      </c>
      <c r="D112" s="8">
        <v>11</v>
      </c>
      <c r="E112" s="4" t="s">
        <v>248</v>
      </c>
      <c r="F112" s="5" t="s">
        <v>519</v>
      </c>
      <c r="G112" s="4" t="s">
        <v>249</v>
      </c>
      <c r="H112" s="4">
        <v>59.2</v>
      </c>
      <c r="I112" s="4">
        <v>52.5</v>
      </c>
      <c r="J112" s="4">
        <v>0</v>
      </c>
      <c r="K112" s="4"/>
      <c r="L112" s="17">
        <v>28.0925</v>
      </c>
      <c r="M112" s="12"/>
      <c r="N112" s="14">
        <v>81.4</v>
      </c>
      <c r="O112" s="18">
        <f t="shared" si="3"/>
        <v>68.7925</v>
      </c>
      <c r="P112" s="4" t="s">
        <v>60</v>
      </c>
      <c r="Q112" s="4" t="s">
        <v>250</v>
      </c>
      <c r="R112" s="6"/>
    </row>
    <row r="113" spans="1:18" ht="24">
      <c r="A113" s="5" t="s">
        <v>540</v>
      </c>
      <c r="B113" s="4" t="s">
        <v>216</v>
      </c>
      <c r="C113" s="4">
        <v>7</v>
      </c>
      <c r="D113" s="8">
        <v>12</v>
      </c>
      <c r="E113" s="4" t="s">
        <v>234</v>
      </c>
      <c r="F113" s="5" t="s">
        <v>517</v>
      </c>
      <c r="G113" s="4" t="s">
        <v>235</v>
      </c>
      <c r="H113" s="4">
        <v>55.2</v>
      </c>
      <c r="I113" s="4">
        <v>60</v>
      </c>
      <c r="J113" s="4">
        <v>0</v>
      </c>
      <c r="K113" s="4"/>
      <c r="L113" s="17">
        <v>28.68</v>
      </c>
      <c r="M113" s="12"/>
      <c r="N113" s="14">
        <v>80.2</v>
      </c>
      <c r="O113" s="18">
        <f aca="true" t="shared" si="4" ref="O113:O144">(H113*0.55+I113*0.45)*0.5+N113*0.5</f>
        <v>68.78</v>
      </c>
      <c r="P113" s="4" t="s">
        <v>236</v>
      </c>
      <c r="Q113" s="4" t="s">
        <v>23</v>
      </c>
      <c r="R113" s="6"/>
    </row>
    <row r="114" spans="1:18" ht="24">
      <c r="A114" s="5" t="s">
        <v>540</v>
      </c>
      <c r="B114" s="4" t="s">
        <v>216</v>
      </c>
      <c r="C114" s="4">
        <v>7</v>
      </c>
      <c r="D114" s="8">
        <v>13</v>
      </c>
      <c r="E114" s="4" t="s">
        <v>227</v>
      </c>
      <c r="F114" s="5" t="s">
        <v>519</v>
      </c>
      <c r="G114" s="4" t="s">
        <v>228</v>
      </c>
      <c r="H114" s="4">
        <v>61.6</v>
      </c>
      <c r="I114" s="4">
        <v>57</v>
      </c>
      <c r="J114" s="4">
        <v>0</v>
      </c>
      <c r="K114" s="4"/>
      <c r="L114" s="17">
        <v>29.765</v>
      </c>
      <c r="M114" s="12"/>
      <c r="N114" s="14">
        <v>76.8</v>
      </c>
      <c r="O114" s="18">
        <f t="shared" si="4"/>
        <v>68.16499999999999</v>
      </c>
      <c r="P114" s="4" t="s">
        <v>142</v>
      </c>
      <c r="Q114" s="4" t="s">
        <v>23</v>
      </c>
      <c r="R114" s="6"/>
    </row>
    <row r="115" spans="1:18" ht="24">
      <c r="A115" s="5" t="s">
        <v>540</v>
      </c>
      <c r="B115" s="4" t="s">
        <v>216</v>
      </c>
      <c r="C115" s="4">
        <v>7</v>
      </c>
      <c r="D115" s="8">
        <v>14</v>
      </c>
      <c r="E115" s="4" t="s">
        <v>229</v>
      </c>
      <c r="F115" s="5" t="s">
        <v>519</v>
      </c>
      <c r="G115" s="4" t="s">
        <v>230</v>
      </c>
      <c r="H115" s="4">
        <v>57.6</v>
      </c>
      <c r="I115" s="4">
        <v>58.5</v>
      </c>
      <c r="J115" s="4">
        <v>0</v>
      </c>
      <c r="K115" s="4"/>
      <c r="L115" s="17">
        <v>29.0025</v>
      </c>
      <c r="M115" s="12"/>
      <c r="N115" s="14">
        <v>78.2</v>
      </c>
      <c r="O115" s="18">
        <f t="shared" si="4"/>
        <v>68.1025</v>
      </c>
      <c r="P115" s="4" t="s">
        <v>205</v>
      </c>
      <c r="Q115" s="4" t="s">
        <v>23</v>
      </c>
      <c r="R115" s="6"/>
    </row>
    <row r="116" spans="1:18" ht="24">
      <c r="A116" s="5" t="s">
        <v>540</v>
      </c>
      <c r="B116" s="4" t="s">
        <v>216</v>
      </c>
      <c r="C116" s="4">
        <v>7</v>
      </c>
      <c r="D116" s="8">
        <v>15</v>
      </c>
      <c r="E116" s="4" t="s">
        <v>266</v>
      </c>
      <c r="F116" s="5" t="s">
        <v>517</v>
      </c>
      <c r="G116" s="4" t="s">
        <v>267</v>
      </c>
      <c r="H116" s="4">
        <v>48.8</v>
      </c>
      <c r="I116" s="4">
        <v>62</v>
      </c>
      <c r="J116" s="4">
        <v>0</v>
      </c>
      <c r="K116" s="4"/>
      <c r="L116" s="17">
        <v>27.37</v>
      </c>
      <c r="M116" s="12"/>
      <c r="N116" s="14">
        <v>80.8</v>
      </c>
      <c r="O116" s="18">
        <f t="shared" si="4"/>
        <v>67.77</v>
      </c>
      <c r="P116" s="4" t="s">
        <v>268</v>
      </c>
      <c r="Q116" s="4" t="s">
        <v>23</v>
      </c>
      <c r="R116" s="6"/>
    </row>
    <row r="117" spans="1:18" ht="24">
      <c r="A117" s="5" t="s">
        <v>540</v>
      </c>
      <c r="B117" s="4" t="s">
        <v>216</v>
      </c>
      <c r="C117" s="4">
        <v>7</v>
      </c>
      <c r="D117" s="8">
        <v>16</v>
      </c>
      <c r="E117" s="4" t="s">
        <v>255</v>
      </c>
      <c r="F117" s="5" t="s">
        <v>517</v>
      </c>
      <c r="G117" s="4" t="s">
        <v>256</v>
      </c>
      <c r="H117" s="4">
        <v>47.2</v>
      </c>
      <c r="I117" s="4">
        <v>65</v>
      </c>
      <c r="J117" s="4">
        <v>0</v>
      </c>
      <c r="K117" s="4"/>
      <c r="L117" s="17">
        <v>27.605</v>
      </c>
      <c r="M117" s="12"/>
      <c r="N117" s="14">
        <v>79.6</v>
      </c>
      <c r="O117" s="18">
        <f t="shared" si="4"/>
        <v>67.405</v>
      </c>
      <c r="P117" s="4" t="s">
        <v>165</v>
      </c>
      <c r="Q117" s="4" t="s">
        <v>23</v>
      </c>
      <c r="R117" s="6"/>
    </row>
    <row r="118" spans="1:18" ht="36">
      <c r="A118" s="5" t="s">
        <v>540</v>
      </c>
      <c r="B118" s="4" t="s">
        <v>216</v>
      </c>
      <c r="C118" s="4">
        <v>7</v>
      </c>
      <c r="D118" s="8">
        <v>17</v>
      </c>
      <c r="E118" s="4" t="s">
        <v>269</v>
      </c>
      <c r="F118" s="5" t="s">
        <v>519</v>
      </c>
      <c r="G118" s="4" t="s">
        <v>270</v>
      </c>
      <c r="H118" s="4">
        <v>50.4</v>
      </c>
      <c r="I118" s="4">
        <v>59.5</v>
      </c>
      <c r="J118" s="4">
        <v>0</v>
      </c>
      <c r="K118" s="4"/>
      <c r="L118" s="17">
        <v>27.2475</v>
      </c>
      <c r="M118" s="12"/>
      <c r="N118" s="14">
        <v>77.6</v>
      </c>
      <c r="O118" s="18">
        <f t="shared" si="4"/>
        <v>66.0475</v>
      </c>
      <c r="P118" s="4" t="s">
        <v>160</v>
      </c>
      <c r="Q118" s="4" t="s">
        <v>23</v>
      </c>
      <c r="R118" s="6"/>
    </row>
    <row r="119" spans="1:18" ht="24">
      <c r="A119" s="5" t="s">
        <v>540</v>
      </c>
      <c r="B119" s="4" t="s">
        <v>216</v>
      </c>
      <c r="C119" s="4">
        <v>7</v>
      </c>
      <c r="D119" s="8">
        <v>18</v>
      </c>
      <c r="E119" s="4" t="s">
        <v>251</v>
      </c>
      <c r="F119" s="5" t="s">
        <v>517</v>
      </c>
      <c r="G119" s="4" t="s">
        <v>252</v>
      </c>
      <c r="H119" s="4">
        <v>52</v>
      </c>
      <c r="I119" s="4">
        <v>60.5</v>
      </c>
      <c r="J119" s="4">
        <v>0</v>
      </c>
      <c r="K119" s="4"/>
      <c r="L119" s="17">
        <v>27.9125</v>
      </c>
      <c r="M119" s="12"/>
      <c r="N119" s="14">
        <v>75.6</v>
      </c>
      <c r="O119" s="18">
        <f t="shared" si="4"/>
        <v>65.7125</v>
      </c>
      <c r="P119" s="4" t="s">
        <v>236</v>
      </c>
      <c r="Q119" s="4" t="s">
        <v>23</v>
      </c>
      <c r="R119" s="6"/>
    </row>
    <row r="120" spans="1:18" ht="24">
      <c r="A120" s="5" t="s">
        <v>540</v>
      </c>
      <c r="B120" s="4" t="s">
        <v>216</v>
      </c>
      <c r="C120" s="4">
        <v>7</v>
      </c>
      <c r="D120" s="8">
        <v>19</v>
      </c>
      <c r="E120" s="4" t="s">
        <v>221</v>
      </c>
      <c r="F120" s="5" t="s">
        <v>519</v>
      </c>
      <c r="G120" s="4" t="s">
        <v>222</v>
      </c>
      <c r="H120" s="4">
        <v>67.2</v>
      </c>
      <c r="I120" s="4">
        <v>52</v>
      </c>
      <c r="J120" s="4">
        <v>0</v>
      </c>
      <c r="K120" s="4"/>
      <c r="L120" s="17">
        <v>30.18</v>
      </c>
      <c r="M120" s="12"/>
      <c r="N120" s="14">
        <v>70</v>
      </c>
      <c r="O120" s="18">
        <f t="shared" si="4"/>
        <v>65.18</v>
      </c>
      <c r="P120" s="4" t="s">
        <v>223</v>
      </c>
      <c r="Q120" s="4" t="s">
        <v>23</v>
      </c>
      <c r="R120" s="6"/>
    </row>
    <row r="121" spans="1:18" ht="24">
      <c r="A121" s="5" t="s">
        <v>540</v>
      </c>
      <c r="B121" s="4" t="s">
        <v>216</v>
      </c>
      <c r="C121" s="4">
        <v>7</v>
      </c>
      <c r="D121" s="8">
        <v>20</v>
      </c>
      <c r="E121" s="4" t="s">
        <v>242</v>
      </c>
      <c r="F121" s="5" t="s">
        <v>519</v>
      </c>
      <c r="G121" s="4" t="s">
        <v>243</v>
      </c>
      <c r="H121" s="4">
        <v>51.2</v>
      </c>
      <c r="I121" s="4">
        <v>64</v>
      </c>
      <c r="J121" s="4">
        <v>0</v>
      </c>
      <c r="K121" s="4"/>
      <c r="L121" s="17">
        <v>28.48</v>
      </c>
      <c r="M121" s="12"/>
      <c r="N121" s="14">
        <v>0</v>
      </c>
      <c r="O121" s="18">
        <f t="shared" si="4"/>
        <v>28.480000000000004</v>
      </c>
      <c r="P121" s="4" t="s">
        <v>244</v>
      </c>
      <c r="Q121" s="4" t="s">
        <v>23</v>
      </c>
      <c r="R121" s="6" t="s">
        <v>606</v>
      </c>
    </row>
    <row r="122" spans="1:18" ht="24">
      <c r="A122" s="5" t="s">
        <v>540</v>
      </c>
      <c r="B122" s="4" t="s">
        <v>216</v>
      </c>
      <c r="C122" s="4">
        <v>7</v>
      </c>
      <c r="D122" s="8">
        <v>21</v>
      </c>
      <c r="E122" s="4" t="s">
        <v>257</v>
      </c>
      <c r="F122" s="5" t="s">
        <v>517</v>
      </c>
      <c r="G122" s="4" t="s">
        <v>258</v>
      </c>
      <c r="H122" s="4">
        <v>49.6</v>
      </c>
      <c r="I122" s="4">
        <v>61.5</v>
      </c>
      <c r="J122" s="4">
        <v>0</v>
      </c>
      <c r="K122" s="4"/>
      <c r="L122" s="17">
        <v>27.4775</v>
      </c>
      <c r="M122" s="12"/>
      <c r="N122" s="14">
        <v>0</v>
      </c>
      <c r="O122" s="18">
        <f t="shared" si="4"/>
        <v>27.477500000000003</v>
      </c>
      <c r="P122" s="4" t="s">
        <v>93</v>
      </c>
      <c r="Q122" s="4" t="s">
        <v>23</v>
      </c>
      <c r="R122" s="6" t="s">
        <v>606</v>
      </c>
    </row>
    <row r="123" spans="1:18" ht="36">
      <c r="A123" s="5" t="s">
        <v>542</v>
      </c>
      <c r="B123" s="4" t="s">
        <v>271</v>
      </c>
      <c r="C123" s="4">
        <v>7</v>
      </c>
      <c r="D123" s="8">
        <v>1</v>
      </c>
      <c r="E123" s="4" t="s">
        <v>272</v>
      </c>
      <c r="F123" s="5" t="s">
        <v>517</v>
      </c>
      <c r="G123" s="4" t="s">
        <v>273</v>
      </c>
      <c r="H123" s="4">
        <v>69.6</v>
      </c>
      <c r="I123" s="4">
        <v>61.5</v>
      </c>
      <c r="J123" s="4">
        <v>0</v>
      </c>
      <c r="K123" s="4"/>
      <c r="L123" s="17">
        <v>32.9775</v>
      </c>
      <c r="M123" s="12"/>
      <c r="N123" s="14">
        <v>84</v>
      </c>
      <c r="O123" s="18">
        <f t="shared" si="4"/>
        <v>74.97749999999999</v>
      </c>
      <c r="P123" s="4" t="s">
        <v>193</v>
      </c>
      <c r="Q123" s="4" t="s">
        <v>274</v>
      </c>
      <c r="R123" s="6"/>
    </row>
    <row r="124" spans="1:18" ht="48">
      <c r="A124" s="5" t="s">
        <v>542</v>
      </c>
      <c r="B124" s="4" t="s">
        <v>271</v>
      </c>
      <c r="C124" s="4">
        <v>7</v>
      </c>
      <c r="D124" s="8">
        <v>2</v>
      </c>
      <c r="E124" s="4" t="s">
        <v>275</v>
      </c>
      <c r="F124" s="5" t="s">
        <v>519</v>
      </c>
      <c r="G124" s="4" t="s">
        <v>276</v>
      </c>
      <c r="H124" s="4">
        <v>70.4</v>
      </c>
      <c r="I124" s="4">
        <v>60.5</v>
      </c>
      <c r="J124" s="4">
        <v>0</v>
      </c>
      <c r="K124" s="4"/>
      <c r="L124" s="17">
        <v>32.9725</v>
      </c>
      <c r="M124" s="12"/>
      <c r="N124" s="14">
        <v>80.6</v>
      </c>
      <c r="O124" s="18">
        <f t="shared" si="4"/>
        <v>73.27250000000001</v>
      </c>
      <c r="P124" s="4" t="s">
        <v>277</v>
      </c>
      <c r="Q124" s="4" t="s">
        <v>278</v>
      </c>
      <c r="R124" s="6"/>
    </row>
    <row r="125" spans="1:18" ht="24">
      <c r="A125" s="5" t="s">
        <v>543</v>
      </c>
      <c r="B125" s="4" t="s">
        <v>271</v>
      </c>
      <c r="C125" s="4">
        <v>7</v>
      </c>
      <c r="D125" s="8">
        <v>3</v>
      </c>
      <c r="E125" s="4" t="s">
        <v>284</v>
      </c>
      <c r="F125" s="5" t="s">
        <v>519</v>
      </c>
      <c r="G125" s="4" t="s">
        <v>285</v>
      </c>
      <c r="H125" s="4">
        <v>57.6</v>
      </c>
      <c r="I125" s="4">
        <v>67.5</v>
      </c>
      <c r="J125" s="4">
        <v>0</v>
      </c>
      <c r="K125" s="4"/>
      <c r="L125" s="17">
        <v>31.0275</v>
      </c>
      <c r="M125" s="12"/>
      <c r="N125" s="14">
        <v>83</v>
      </c>
      <c r="O125" s="18">
        <f t="shared" si="4"/>
        <v>72.5275</v>
      </c>
      <c r="P125" s="4" t="s">
        <v>286</v>
      </c>
      <c r="Q125" s="4" t="s">
        <v>23</v>
      </c>
      <c r="R125" s="6"/>
    </row>
    <row r="126" spans="1:18" ht="36">
      <c r="A126" s="5" t="s">
        <v>543</v>
      </c>
      <c r="B126" s="4" t="s">
        <v>271</v>
      </c>
      <c r="C126" s="4">
        <v>7</v>
      </c>
      <c r="D126" s="8">
        <v>4</v>
      </c>
      <c r="E126" s="4" t="s">
        <v>306</v>
      </c>
      <c r="F126" s="5" t="s">
        <v>519</v>
      </c>
      <c r="G126" s="4" t="s">
        <v>307</v>
      </c>
      <c r="H126" s="4">
        <v>55.2</v>
      </c>
      <c r="I126" s="4">
        <v>61.5</v>
      </c>
      <c r="J126" s="4">
        <v>0</v>
      </c>
      <c r="K126" s="4"/>
      <c r="L126" s="17">
        <v>29.0175</v>
      </c>
      <c r="M126" s="12"/>
      <c r="N126" s="14">
        <v>86.7</v>
      </c>
      <c r="O126" s="18">
        <f t="shared" si="4"/>
        <v>72.3675</v>
      </c>
      <c r="P126" s="4" t="s">
        <v>233</v>
      </c>
      <c r="Q126" s="4" t="s">
        <v>308</v>
      </c>
      <c r="R126" s="6"/>
    </row>
    <row r="127" spans="1:18" ht="24">
      <c r="A127" s="5" t="s">
        <v>543</v>
      </c>
      <c r="B127" s="4" t="s">
        <v>271</v>
      </c>
      <c r="C127" s="4">
        <v>7</v>
      </c>
      <c r="D127" s="8">
        <v>5</v>
      </c>
      <c r="E127" s="4" t="s">
        <v>282</v>
      </c>
      <c r="F127" s="5" t="s">
        <v>519</v>
      </c>
      <c r="G127" s="4" t="s">
        <v>283</v>
      </c>
      <c r="H127" s="4">
        <v>59.2</v>
      </c>
      <c r="I127" s="4">
        <v>66</v>
      </c>
      <c r="J127" s="4">
        <v>0</v>
      </c>
      <c r="K127" s="4"/>
      <c r="L127" s="17">
        <v>31.13</v>
      </c>
      <c r="M127" s="12"/>
      <c r="N127" s="14">
        <v>79.2</v>
      </c>
      <c r="O127" s="18">
        <f t="shared" si="4"/>
        <v>70.73</v>
      </c>
      <c r="P127" s="4" t="s">
        <v>209</v>
      </c>
      <c r="Q127" s="4" t="s">
        <v>23</v>
      </c>
      <c r="R127" s="6"/>
    </row>
    <row r="128" spans="1:18" ht="24">
      <c r="A128" s="5" t="s">
        <v>543</v>
      </c>
      <c r="B128" s="4" t="s">
        <v>271</v>
      </c>
      <c r="C128" s="4">
        <v>7</v>
      </c>
      <c r="D128" s="8">
        <v>6</v>
      </c>
      <c r="E128" s="4" t="s">
        <v>326</v>
      </c>
      <c r="F128" s="5" t="s">
        <v>517</v>
      </c>
      <c r="G128" s="4" t="s">
        <v>327</v>
      </c>
      <c r="H128" s="4">
        <v>50.4</v>
      </c>
      <c r="I128" s="4">
        <v>63</v>
      </c>
      <c r="J128" s="4">
        <v>0</v>
      </c>
      <c r="K128" s="4"/>
      <c r="L128" s="17">
        <v>28.035</v>
      </c>
      <c r="M128" s="12"/>
      <c r="N128" s="14">
        <v>85.2</v>
      </c>
      <c r="O128" s="18">
        <f t="shared" si="4"/>
        <v>70.635</v>
      </c>
      <c r="P128" s="4" t="s">
        <v>328</v>
      </c>
      <c r="Q128" s="4" t="s">
        <v>329</v>
      </c>
      <c r="R128" s="6"/>
    </row>
    <row r="129" spans="1:18" ht="36">
      <c r="A129" s="5" t="s">
        <v>543</v>
      </c>
      <c r="B129" s="4" t="s">
        <v>271</v>
      </c>
      <c r="C129" s="4">
        <v>7</v>
      </c>
      <c r="D129" s="8">
        <v>7</v>
      </c>
      <c r="E129" s="4" t="s">
        <v>289</v>
      </c>
      <c r="F129" s="5" t="s">
        <v>519</v>
      </c>
      <c r="G129" s="4" t="s">
        <v>544</v>
      </c>
      <c r="H129" s="4">
        <v>56.8</v>
      </c>
      <c r="I129" s="4">
        <v>64</v>
      </c>
      <c r="J129" s="4">
        <v>0</v>
      </c>
      <c r="K129" s="4"/>
      <c r="L129" s="17">
        <v>30.02</v>
      </c>
      <c r="M129" s="12"/>
      <c r="N129" s="14">
        <v>81.2</v>
      </c>
      <c r="O129" s="18">
        <f t="shared" si="4"/>
        <v>70.62</v>
      </c>
      <c r="P129" s="4" t="s">
        <v>186</v>
      </c>
      <c r="Q129" s="4" t="s">
        <v>290</v>
      </c>
      <c r="R129" s="6"/>
    </row>
    <row r="130" spans="1:18" ht="24">
      <c r="A130" s="5" t="s">
        <v>543</v>
      </c>
      <c r="B130" s="4" t="s">
        <v>271</v>
      </c>
      <c r="C130" s="4">
        <v>7</v>
      </c>
      <c r="D130" s="8">
        <v>8</v>
      </c>
      <c r="E130" s="4" t="s">
        <v>300</v>
      </c>
      <c r="F130" s="5" t="s">
        <v>519</v>
      </c>
      <c r="G130" s="4" t="s">
        <v>301</v>
      </c>
      <c r="H130" s="4">
        <v>56.8</v>
      </c>
      <c r="I130" s="4">
        <v>60.5</v>
      </c>
      <c r="J130" s="4">
        <v>0</v>
      </c>
      <c r="K130" s="4"/>
      <c r="L130" s="17">
        <v>29.2325</v>
      </c>
      <c r="M130" s="12"/>
      <c r="N130" s="14">
        <v>82.4</v>
      </c>
      <c r="O130" s="18">
        <f t="shared" si="4"/>
        <v>70.4325</v>
      </c>
      <c r="P130" s="4" t="s">
        <v>147</v>
      </c>
      <c r="Q130" s="4" t="s">
        <v>302</v>
      </c>
      <c r="R130" s="6"/>
    </row>
    <row r="131" spans="1:18" ht="24">
      <c r="A131" s="5" t="s">
        <v>543</v>
      </c>
      <c r="B131" s="4" t="s">
        <v>271</v>
      </c>
      <c r="C131" s="4">
        <v>7</v>
      </c>
      <c r="D131" s="8">
        <v>9</v>
      </c>
      <c r="E131" s="4" t="s">
        <v>316</v>
      </c>
      <c r="F131" s="5" t="s">
        <v>519</v>
      </c>
      <c r="G131" s="4" t="s">
        <v>317</v>
      </c>
      <c r="H131" s="4">
        <v>54.4</v>
      </c>
      <c r="I131" s="4">
        <v>60</v>
      </c>
      <c r="J131" s="4">
        <v>0</v>
      </c>
      <c r="K131" s="4"/>
      <c r="L131" s="17">
        <v>28.46</v>
      </c>
      <c r="M131" s="12"/>
      <c r="N131" s="14">
        <v>82.1</v>
      </c>
      <c r="O131" s="18">
        <f t="shared" si="4"/>
        <v>69.50999999999999</v>
      </c>
      <c r="P131" s="4" t="s">
        <v>165</v>
      </c>
      <c r="Q131" s="4" t="s">
        <v>318</v>
      </c>
      <c r="R131" s="6"/>
    </row>
    <row r="132" spans="1:18" ht="36">
      <c r="A132" s="5" t="s">
        <v>543</v>
      </c>
      <c r="B132" s="4" t="s">
        <v>271</v>
      </c>
      <c r="C132" s="4">
        <v>7</v>
      </c>
      <c r="D132" s="8">
        <v>10</v>
      </c>
      <c r="E132" s="4" t="s">
        <v>311</v>
      </c>
      <c r="F132" s="5" t="s">
        <v>517</v>
      </c>
      <c r="G132" s="4" t="s">
        <v>312</v>
      </c>
      <c r="H132" s="4">
        <v>52</v>
      </c>
      <c r="I132" s="4">
        <v>64</v>
      </c>
      <c r="J132" s="4">
        <v>0</v>
      </c>
      <c r="K132" s="4"/>
      <c r="L132" s="17">
        <v>28.7</v>
      </c>
      <c r="M132" s="12"/>
      <c r="N132" s="14">
        <v>81.6</v>
      </c>
      <c r="O132" s="18">
        <f t="shared" si="4"/>
        <v>69.5</v>
      </c>
      <c r="P132" s="4" t="s">
        <v>233</v>
      </c>
      <c r="Q132" s="4" t="s">
        <v>23</v>
      </c>
      <c r="R132" s="6"/>
    </row>
    <row r="133" spans="1:18" ht="36">
      <c r="A133" s="5" t="s">
        <v>543</v>
      </c>
      <c r="B133" s="4" t="s">
        <v>271</v>
      </c>
      <c r="C133" s="4">
        <v>7</v>
      </c>
      <c r="D133" s="8">
        <v>11</v>
      </c>
      <c r="E133" s="4" t="s">
        <v>303</v>
      </c>
      <c r="F133" s="5" t="s">
        <v>517</v>
      </c>
      <c r="G133" s="4" t="s">
        <v>304</v>
      </c>
      <c r="H133" s="4">
        <v>50.4</v>
      </c>
      <c r="I133" s="4">
        <v>67.5</v>
      </c>
      <c r="J133" s="4">
        <v>0</v>
      </c>
      <c r="K133" s="4"/>
      <c r="L133" s="17">
        <v>29.0475</v>
      </c>
      <c r="M133" s="12"/>
      <c r="N133" s="14">
        <v>79.4</v>
      </c>
      <c r="O133" s="18">
        <f t="shared" si="4"/>
        <v>68.7475</v>
      </c>
      <c r="P133" s="4" t="s">
        <v>186</v>
      </c>
      <c r="Q133" s="4" t="s">
        <v>305</v>
      </c>
      <c r="R133" s="6"/>
    </row>
    <row r="134" spans="1:18" ht="36">
      <c r="A134" s="5" t="s">
        <v>543</v>
      </c>
      <c r="B134" s="4" t="s">
        <v>271</v>
      </c>
      <c r="C134" s="4">
        <v>7</v>
      </c>
      <c r="D134" s="8">
        <v>12</v>
      </c>
      <c r="E134" s="4" t="s">
        <v>297</v>
      </c>
      <c r="F134" s="5" t="s">
        <v>517</v>
      </c>
      <c r="G134" s="4" t="s">
        <v>298</v>
      </c>
      <c r="H134" s="4">
        <v>57.6</v>
      </c>
      <c r="I134" s="4">
        <v>60</v>
      </c>
      <c r="J134" s="4">
        <v>0</v>
      </c>
      <c r="K134" s="4"/>
      <c r="L134" s="17">
        <v>29.34</v>
      </c>
      <c r="M134" s="12"/>
      <c r="N134" s="14">
        <v>78.6</v>
      </c>
      <c r="O134" s="18">
        <f t="shared" si="4"/>
        <v>68.64</v>
      </c>
      <c r="P134" s="4" t="s">
        <v>209</v>
      </c>
      <c r="Q134" s="4" t="s">
        <v>299</v>
      </c>
      <c r="R134" s="6"/>
    </row>
    <row r="135" spans="1:18" ht="36">
      <c r="A135" s="5" t="s">
        <v>543</v>
      </c>
      <c r="B135" s="4" t="s">
        <v>271</v>
      </c>
      <c r="C135" s="4">
        <v>7</v>
      </c>
      <c r="D135" s="8">
        <v>13</v>
      </c>
      <c r="E135" s="4" t="s">
        <v>319</v>
      </c>
      <c r="F135" s="5" t="s">
        <v>519</v>
      </c>
      <c r="G135" s="4" t="s">
        <v>320</v>
      </c>
      <c r="H135" s="4">
        <v>56.8</v>
      </c>
      <c r="I135" s="4">
        <v>57</v>
      </c>
      <c r="J135" s="4">
        <v>0</v>
      </c>
      <c r="K135" s="4"/>
      <c r="L135" s="17">
        <v>28.445</v>
      </c>
      <c r="M135" s="12"/>
      <c r="N135" s="14">
        <v>79.8</v>
      </c>
      <c r="O135" s="18">
        <f t="shared" si="4"/>
        <v>68.345</v>
      </c>
      <c r="P135" s="4" t="s">
        <v>268</v>
      </c>
      <c r="Q135" s="4" t="s">
        <v>321</v>
      </c>
      <c r="R135" s="6"/>
    </row>
    <row r="136" spans="1:18" ht="24">
      <c r="A136" s="5" t="s">
        <v>543</v>
      </c>
      <c r="B136" s="4" t="s">
        <v>271</v>
      </c>
      <c r="C136" s="4">
        <v>7</v>
      </c>
      <c r="D136" s="8">
        <v>14</v>
      </c>
      <c r="E136" s="4" t="s">
        <v>279</v>
      </c>
      <c r="F136" s="5" t="s">
        <v>519</v>
      </c>
      <c r="G136" s="4" t="s">
        <v>280</v>
      </c>
      <c r="H136" s="4">
        <v>61.6</v>
      </c>
      <c r="I136" s="4">
        <v>63.5</v>
      </c>
      <c r="J136" s="4">
        <v>0</v>
      </c>
      <c r="K136" s="4"/>
      <c r="L136" s="17">
        <v>31.2275</v>
      </c>
      <c r="M136" s="12"/>
      <c r="N136" s="14">
        <v>74.2</v>
      </c>
      <c r="O136" s="18">
        <f t="shared" si="4"/>
        <v>68.3275</v>
      </c>
      <c r="P136" s="4" t="s">
        <v>27</v>
      </c>
      <c r="Q136" s="4" t="s">
        <v>281</v>
      </c>
      <c r="R136" s="6"/>
    </row>
    <row r="137" spans="1:18" ht="24">
      <c r="A137" s="5" t="s">
        <v>543</v>
      </c>
      <c r="B137" s="4" t="s">
        <v>271</v>
      </c>
      <c r="C137" s="4">
        <v>7</v>
      </c>
      <c r="D137" s="8">
        <v>15</v>
      </c>
      <c r="E137" s="4" t="s">
        <v>287</v>
      </c>
      <c r="F137" s="5" t="s">
        <v>519</v>
      </c>
      <c r="G137" s="4" t="s">
        <v>288</v>
      </c>
      <c r="H137" s="4">
        <v>64</v>
      </c>
      <c r="I137" s="4">
        <v>57</v>
      </c>
      <c r="J137" s="4">
        <v>0</v>
      </c>
      <c r="K137" s="4"/>
      <c r="L137" s="17">
        <v>30.425</v>
      </c>
      <c r="M137" s="12"/>
      <c r="N137" s="14">
        <v>74.2</v>
      </c>
      <c r="O137" s="18">
        <f t="shared" si="4"/>
        <v>67.525</v>
      </c>
      <c r="P137" s="4" t="s">
        <v>40</v>
      </c>
      <c r="Q137" s="4" t="s">
        <v>23</v>
      </c>
      <c r="R137" s="6"/>
    </row>
    <row r="138" spans="1:18" ht="36">
      <c r="A138" s="5" t="s">
        <v>543</v>
      </c>
      <c r="B138" s="4" t="s">
        <v>271</v>
      </c>
      <c r="C138" s="4">
        <v>7</v>
      </c>
      <c r="D138" s="8">
        <v>16</v>
      </c>
      <c r="E138" s="4" t="s">
        <v>322</v>
      </c>
      <c r="F138" s="5" t="s">
        <v>517</v>
      </c>
      <c r="G138" s="4" t="s">
        <v>323</v>
      </c>
      <c r="H138" s="4">
        <v>54.4</v>
      </c>
      <c r="I138" s="4">
        <v>59.5</v>
      </c>
      <c r="J138" s="4">
        <v>0</v>
      </c>
      <c r="K138" s="4"/>
      <c r="L138" s="17">
        <v>28.3475</v>
      </c>
      <c r="M138" s="12"/>
      <c r="N138" s="14">
        <v>76</v>
      </c>
      <c r="O138" s="18">
        <f t="shared" si="4"/>
        <v>66.3475</v>
      </c>
      <c r="P138" s="4" t="s">
        <v>324</v>
      </c>
      <c r="Q138" s="4" t="s">
        <v>325</v>
      </c>
      <c r="R138" s="6"/>
    </row>
    <row r="139" spans="1:18" ht="24">
      <c r="A139" s="5" t="s">
        <v>543</v>
      </c>
      <c r="B139" s="4" t="s">
        <v>271</v>
      </c>
      <c r="C139" s="4">
        <v>7</v>
      </c>
      <c r="D139" s="8">
        <v>17</v>
      </c>
      <c r="E139" s="4" t="s">
        <v>294</v>
      </c>
      <c r="F139" s="5" t="s">
        <v>519</v>
      </c>
      <c r="G139" s="4" t="s">
        <v>295</v>
      </c>
      <c r="H139" s="4">
        <v>53.6</v>
      </c>
      <c r="I139" s="4">
        <v>65.5</v>
      </c>
      <c r="J139" s="4">
        <v>0</v>
      </c>
      <c r="K139" s="4"/>
      <c r="L139" s="17">
        <v>29.4775</v>
      </c>
      <c r="M139" s="12"/>
      <c r="N139" s="14">
        <v>73.6</v>
      </c>
      <c r="O139" s="18">
        <f t="shared" si="4"/>
        <v>66.2775</v>
      </c>
      <c r="P139" s="4" t="s">
        <v>587</v>
      </c>
      <c r="Q139" s="4" t="s">
        <v>296</v>
      </c>
      <c r="R139" s="6"/>
    </row>
    <row r="140" spans="1:18" ht="36">
      <c r="A140" s="5" t="s">
        <v>543</v>
      </c>
      <c r="B140" s="4" t="s">
        <v>271</v>
      </c>
      <c r="C140" s="4">
        <v>7</v>
      </c>
      <c r="D140" s="8">
        <v>18</v>
      </c>
      <c r="E140" s="4" t="s">
        <v>291</v>
      </c>
      <c r="F140" s="5" t="s">
        <v>517</v>
      </c>
      <c r="G140" s="4" t="s">
        <v>292</v>
      </c>
      <c r="H140" s="4">
        <v>55.2</v>
      </c>
      <c r="I140" s="4">
        <v>64</v>
      </c>
      <c r="J140" s="4">
        <v>0</v>
      </c>
      <c r="K140" s="4"/>
      <c r="L140" s="17">
        <v>29.58</v>
      </c>
      <c r="M140" s="12"/>
      <c r="N140" s="14">
        <v>72.8</v>
      </c>
      <c r="O140" s="18">
        <f t="shared" si="4"/>
        <v>65.98</v>
      </c>
      <c r="P140" s="4" t="s">
        <v>586</v>
      </c>
      <c r="Q140" s="4" t="s">
        <v>293</v>
      </c>
      <c r="R140" s="6"/>
    </row>
    <row r="141" spans="1:18" ht="24">
      <c r="A141" s="5" t="s">
        <v>543</v>
      </c>
      <c r="B141" s="4" t="s">
        <v>271</v>
      </c>
      <c r="C141" s="4">
        <v>7</v>
      </c>
      <c r="D141" s="8">
        <v>19</v>
      </c>
      <c r="E141" s="4" t="s">
        <v>330</v>
      </c>
      <c r="F141" s="5" t="s">
        <v>519</v>
      </c>
      <c r="G141" s="4" t="s">
        <v>331</v>
      </c>
      <c r="H141" s="4">
        <v>52.8</v>
      </c>
      <c r="I141" s="4">
        <v>59.5</v>
      </c>
      <c r="J141" s="4">
        <v>0</v>
      </c>
      <c r="K141" s="4"/>
      <c r="L141" s="17">
        <v>27.9075</v>
      </c>
      <c r="M141" s="12"/>
      <c r="N141" s="14">
        <v>75.6</v>
      </c>
      <c r="O141" s="18">
        <f t="shared" si="4"/>
        <v>65.7075</v>
      </c>
      <c r="P141" s="4" t="s">
        <v>209</v>
      </c>
      <c r="Q141" s="4" t="s">
        <v>23</v>
      </c>
      <c r="R141" s="6"/>
    </row>
    <row r="142" spans="1:18" ht="24">
      <c r="A142" s="5" t="s">
        <v>543</v>
      </c>
      <c r="B142" s="4" t="s">
        <v>271</v>
      </c>
      <c r="C142" s="4">
        <v>7</v>
      </c>
      <c r="D142" s="8">
        <v>20</v>
      </c>
      <c r="E142" s="4" t="s">
        <v>313</v>
      </c>
      <c r="F142" s="5" t="s">
        <v>519</v>
      </c>
      <c r="G142" s="4" t="s">
        <v>314</v>
      </c>
      <c r="H142" s="4">
        <v>55.2</v>
      </c>
      <c r="I142" s="4">
        <v>60</v>
      </c>
      <c r="J142" s="4">
        <v>0</v>
      </c>
      <c r="K142" s="4"/>
      <c r="L142" s="17">
        <v>28.68</v>
      </c>
      <c r="M142" s="12"/>
      <c r="N142" s="14">
        <v>74</v>
      </c>
      <c r="O142" s="18">
        <f t="shared" si="4"/>
        <v>65.68</v>
      </c>
      <c r="P142" s="4" t="s">
        <v>315</v>
      </c>
      <c r="Q142" s="4" t="s">
        <v>23</v>
      </c>
      <c r="R142" s="6"/>
    </row>
    <row r="143" spans="1:18" ht="24">
      <c r="A143" s="5" t="s">
        <v>543</v>
      </c>
      <c r="B143" s="4" t="s">
        <v>271</v>
      </c>
      <c r="C143" s="4">
        <v>7</v>
      </c>
      <c r="D143" s="8">
        <v>21</v>
      </c>
      <c r="E143" s="4" t="s">
        <v>309</v>
      </c>
      <c r="F143" s="5" t="s">
        <v>517</v>
      </c>
      <c r="G143" s="4" t="s">
        <v>310</v>
      </c>
      <c r="H143" s="4">
        <v>56.8</v>
      </c>
      <c r="I143" s="4">
        <v>59</v>
      </c>
      <c r="J143" s="4">
        <v>0</v>
      </c>
      <c r="K143" s="4"/>
      <c r="L143" s="17">
        <v>28.895</v>
      </c>
      <c r="M143" s="12"/>
      <c r="N143" s="14">
        <v>0</v>
      </c>
      <c r="O143" s="18">
        <f t="shared" si="4"/>
        <v>28.895000000000003</v>
      </c>
      <c r="P143" s="4" t="s">
        <v>236</v>
      </c>
      <c r="Q143" s="4" t="s">
        <v>23</v>
      </c>
      <c r="R143" s="6" t="s">
        <v>606</v>
      </c>
    </row>
    <row r="144" spans="1:18" ht="24">
      <c r="A144" s="5" t="s">
        <v>545</v>
      </c>
      <c r="B144" s="4" t="s">
        <v>332</v>
      </c>
      <c r="C144" s="4">
        <v>7</v>
      </c>
      <c r="D144" s="8">
        <v>1</v>
      </c>
      <c r="E144" s="4" t="s">
        <v>333</v>
      </c>
      <c r="F144" s="5" t="s">
        <v>517</v>
      </c>
      <c r="G144" s="4" t="s">
        <v>334</v>
      </c>
      <c r="H144" s="4">
        <v>65.6</v>
      </c>
      <c r="I144" s="4">
        <v>68.5</v>
      </c>
      <c r="J144" s="4">
        <v>0</v>
      </c>
      <c r="K144" s="4"/>
      <c r="L144" s="17">
        <v>33.4525</v>
      </c>
      <c r="M144" s="12"/>
      <c r="N144" s="14">
        <v>81.4</v>
      </c>
      <c r="O144" s="18">
        <f t="shared" si="4"/>
        <v>74.1525</v>
      </c>
      <c r="P144" s="4" t="s">
        <v>209</v>
      </c>
      <c r="Q144" s="4" t="s">
        <v>23</v>
      </c>
      <c r="R144" s="6"/>
    </row>
    <row r="145" spans="1:18" ht="24">
      <c r="A145" s="5" t="s">
        <v>546</v>
      </c>
      <c r="B145" s="4" t="s">
        <v>332</v>
      </c>
      <c r="C145" s="4">
        <v>7</v>
      </c>
      <c r="D145" s="8">
        <v>2</v>
      </c>
      <c r="E145" s="4" t="s">
        <v>343</v>
      </c>
      <c r="F145" s="5" t="s">
        <v>519</v>
      </c>
      <c r="G145" s="4" t="s">
        <v>344</v>
      </c>
      <c r="H145" s="4">
        <v>57.6</v>
      </c>
      <c r="I145" s="4">
        <v>66</v>
      </c>
      <c r="J145" s="4">
        <v>0</v>
      </c>
      <c r="K145" s="4"/>
      <c r="L145" s="17">
        <v>30.69</v>
      </c>
      <c r="M145" s="12"/>
      <c r="N145" s="14">
        <v>83.6</v>
      </c>
      <c r="O145" s="18">
        <f aca="true" t="shared" si="5" ref="O145:O176">(H145*0.55+I145*0.45)*0.5+N145*0.5</f>
        <v>72.49</v>
      </c>
      <c r="P145" s="4" t="s">
        <v>40</v>
      </c>
      <c r="Q145" s="4" t="s">
        <v>23</v>
      </c>
      <c r="R145" s="6"/>
    </row>
    <row r="146" spans="1:18" ht="24">
      <c r="A146" s="5" t="s">
        <v>546</v>
      </c>
      <c r="B146" s="4" t="s">
        <v>332</v>
      </c>
      <c r="C146" s="4">
        <v>7</v>
      </c>
      <c r="D146" s="8">
        <v>3</v>
      </c>
      <c r="E146" s="4" t="s">
        <v>337</v>
      </c>
      <c r="F146" s="5" t="s">
        <v>519</v>
      </c>
      <c r="G146" s="4" t="s">
        <v>338</v>
      </c>
      <c r="H146" s="4">
        <v>64.8</v>
      </c>
      <c r="I146" s="4">
        <v>63.5</v>
      </c>
      <c r="J146" s="4">
        <v>0</v>
      </c>
      <c r="K146" s="4"/>
      <c r="L146" s="17">
        <v>32.1075</v>
      </c>
      <c r="M146" s="12"/>
      <c r="N146" s="14">
        <v>79.7</v>
      </c>
      <c r="O146" s="18">
        <f t="shared" si="5"/>
        <v>71.95750000000001</v>
      </c>
      <c r="P146" s="4" t="s">
        <v>165</v>
      </c>
      <c r="Q146" s="4" t="s">
        <v>23</v>
      </c>
      <c r="R146" s="6"/>
    </row>
    <row r="147" spans="1:18" ht="24">
      <c r="A147" s="5" t="s">
        <v>545</v>
      </c>
      <c r="B147" s="4" t="s">
        <v>332</v>
      </c>
      <c r="C147" s="4">
        <v>7</v>
      </c>
      <c r="D147" s="8">
        <v>4</v>
      </c>
      <c r="E147" s="4" t="s">
        <v>335</v>
      </c>
      <c r="F147" s="5" t="s">
        <v>519</v>
      </c>
      <c r="G147" s="4" t="s">
        <v>336</v>
      </c>
      <c r="H147" s="4">
        <v>59.2</v>
      </c>
      <c r="I147" s="4">
        <v>71</v>
      </c>
      <c r="J147" s="4">
        <v>0</v>
      </c>
      <c r="K147" s="4"/>
      <c r="L147" s="17">
        <v>32.255</v>
      </c>
      <c r="M147" s="12"/>
      <c r="N147" s="14">
        <v>79.4</v>
      </c>
      <c r="O147" s="18">
        <f t="shared" si="5"/>
        <v>71.95500000000001</v>
      </c>
      <c r="P147" s="4" t="s">
        <v>147</v>
      </c>
      <c r="Q147" s="4" t="s">
        <v>23</v>
      </c>
      <c r="R147" s="6"/>
    </row>
    <row r="148" spans="1:18" ht="24">
      <c r="A148" s="5" t="s">
        <v>546</v>
      </c>
      <c r="B148" s="4" t="s">
        <v>332</v>
      </c>
      <c r="C148" s="4">
        <v>7</v>
      </c>
      <c r="D148" s="8">
        <v>5</v>
      </c>
      <c r="E148" s="4" t="s">
        <v>339</v>
      </c>
      <c r="F148" s="5" t="s">
        <v>517</v>
      </c>
      <c r="G148" s="4" t="s">
        <v>340</v>
      </c>
      <c r="H148" s="4">
        <v>57.6</v>
      </c>
      <c r="I148" s="4">
        <v>67</v>
      </c>
      <c r="J148" s="4">
        <v>0</v>
      </c>
      <c r="K148" s="4"/>
      <c r="L148" s="17">
        <v>30.915</v>
      </c>
      <c r="M148" s="12"/>
      <c r="N148" s="14">
        <v>81.6</v>
      </c>
      <c r="O148" s="18">
        <f t="shared" si="5"/>
        <v>71.715</v>
      </c>
      <c r="P148" s="4" t="s">
        <v>236</v>
      </c>
      <c r="Q148" s="4" t="s">
        <v>23</v>
      </c>
      <c r="R148" s="6"/>
    </row>
    <row r="149" spans="1:18" ht="24">
      <c r="A149" s="5" t="s">
        <v>546</v>
      </c>
      <c r="B149" s="4" t="s">
        <v>332</v>
      </c>
      <c r="C149" s="4">
        <v>7</v>
      </c>
      <c r="D149" s="8">
        <v>6</v>
      </c>
      <c r="E149" s="4" t="s">
        <v>341</v>
      </c>
      <c r="F149" s="5" t="s">
        <v>519</v>
      </c>
      <c r="G149" s="4" t="s">
        <v>342</v>
      </c>
      <c r="H149" s="4">
        <v>60.8</v>
      </c>
      <c r="I149" s="4">
        <v>63</v>
      </c>
      <c r="J149" s="4">
        <v>0</v>
      </c>
      <c r="K149" s="4"/>
      <c r="L149" s="17">
        <v>30.895</v>
      </c>
      <c r="M149" s="12"/>
      <c r="N149" s="14">
        <v>79</v>
      </c>
      <c r="O149" s="18">
        <f t="shared" si="5"/>
        <v>70.395</v>
      </c>
      <c r="P149" s="4" t="s">
        <v>105</v>
      </c>
      <c r="Q149" s="4" t="s">
        <v>23</v>
      </c>
      <c r="R149" s="6"/>
    </row>
    <row r="150" spans="1:18" ht="36">
      <c r="A150" s="5" t="s">
        <v>546</v>
      </c>
      <c r="B150" s="4" t="s">
        <v>332</v>
      </c>
      <c r="C150" s="4">
        <v>7</v>
      </c>
      <c r="D150" s="8">
        <v>7</v>
      </c>
      <c r="E150" s="4" t="s">
        <v>365</v>
      </c>
      <c r="F150" s="5" t="s">
        <v>519</v>
      </c>
      <c r="G150" s="4" t="s">
        <v>366</v>
      </c>
      <c r="H150" s="4">
        <v>56.8</v>
      </c>
      <c r="I150" s="4">
        <v>57</v>
      </c>
      <c r="J150" s="4">
        <v>0</v>
      </c>
      <c r="K150" s="4"/>
      <c r="L150" s="17">
        <v>28.445</v>
      </c>
      <c r="M150" s="12"/>
      <c r="N150" s="14">
        <v>83.8</v>
      </c>
      <c r="O150" s="18">
        <f t="shared" si="5"/>
        <v>70.345</v>
      </c>
      <c r="P150" s="4" t="s">
        <v>367</v>
      </c>
      <c r="Q150" s="4" t="s">
        <v>368</v>
      </c>
      <c r="R150" s="6"/>
    </row>
    <row r="151" spans="1:18" ht="24">
      <c r="A151" s="5" t="s">
        <v>546</v>
      </c>
      <c r="B151" s="4" t="s">
        <v>332</v>
      </c>
      <c r="C151" s="4">
        <v>7</v>
      </c>
      <c r="D151" s="8">
        <v>8</v>
      </c>
      <c r="E151" s="4" t="s">
        <v>352</v>
      </c>
      <c r="F151" s="5" t="s">
        <v>517</v>
      </c>
      <c r="G151" s="4" t="s">
        <v>353</v>
      </c>
      <c r="H151" s="4">
        <v>51.2</v>
      </c>
      <c r="I151" s="4">
        <v>65</v>
      </c>
      <c r="J151" s="4">
        <v>0</v>
      </c>
      <c r="K151" s="4"/>
      <c r="L151" s="17">
        <v>28.705</v>
      </c>
      <c r="M151" s="12"/>
      <c r="N151" s="14">
        <v>82.6</v>
      </c>
      <c r="O151" s="18">
        <f t="shared" si="5"/>
        <v>70.005</v>
      </c>
      <c r="P151" s="4" t="s">
        <v>328</v>
      </c>
      <c r="Q151" s="4" t="s">
        <v>354</v>
      </c>
      <c r="R151" s="6"/>
    </row>
    <row r="152" spans="1:18" ht="36">
      <c r="A152" s="5" t="s">
        <v>546</v>
      </c>
      <c r="B152" s="4" t="s">
        <v>332</v>
      </c>
      <c r="C152" s="4" t="s">
        <v>378</v>
      </c>
      <c r="D152" s="8">
        <v>9</v>
      </c>
      <c r="E152" s="4" t="s">
        <v>379</v>
      </c>
      <c r="F152" s="5" t="s">
        <v>519</v>
      </c>
      <c r="G152" s="4" t="s">
        <v>380</v>
      </c>
      <c r="H152" s="4">
        <v>49.6</v>
      </c>
      <c r="I152" s="4">
        <v>64.5</v>
      </c>
      <c r="J152" s="4">
        <v>0</v>
      </c>
      <c r="K152" s="4"/>
      <c r="L152" s="17">
        <v>28.1525</v>
      </c>
      <c r="M152" s="12"/>
      <c r="N152" s="14">
        <v>82.8</v>
      </c>
      <c r="O152" s="18">
        <f t="shared" si="5"/>
        <v>69.55250000000001</v>
      </c>
      <c r="P152" s="5" t="s">
        <v>589</v>
      </c>
      <c r="Q152" s="4" t="s">
        <v>23</v>
      </c>
      <c r="R152" s="6"/>
    </row>
    <row r="153" spans="1:18" ht="24">
      <c r="A153" s="5" t="s">
        <v>546</v>
      </c>
      <c r="B153" s="4" t="s">
        <v>332</v>
      </c>
      <c r="C153" s="4">
        <v>7</v>
      </c>
      <c r="D153" s="8">
        <v>10</v>
      </c>
      <c r="E153" s="4" t="s">
        <v>345</v>
      </c>
      <c r="F153" s="5" t="s">
        <v>519</v>
      </c>
      <c r="G153" s="4" t="s">
        <v>346</v>
      </c>
      <c r="H153" s="4">
        <v>61.6</v>
      </c>
      <c r="I153" s="4">
        <v>57.5</v>
      </c>
      <c r="J153" s="4">
        <v>0</v>
      </c>
      <c r="K153" s="4"/>
      <c r="L153" s="17">
        <v>29.8775</v>
      </c>
      <c r="M153" s="12"/>
      <c r="N153" s="14">
        <v>78.6</v>
      </c>
      <c r="O153" s="18">
        <f t="shared" si="5"/>
        <v>69.1775</v>
      </c>
      <c r="P153" s="4" t="s">
        <v>129</v>
      </c>
      <c r="Q153" s="4" t="s">
        <v>23</v>
      </c>
      <c r="R153" s="6"/>
    </row>
    <row r="154" spans="1:18" ht="36">
      <c r="A154" s="5" t="s">
        <v>546</v>
      </c>
      <c r="B154" s="4" t="s">
        <v>332</v>
      </c>
      <c r="C154" s="4">
        <v>7</v>
      </c>
      <c r="D154" s="8">
        <v>11</v>
      </c>
      <c r="E154" s="4" t="s">
        <v>374</v>
      </c>
      <c r="F154" s="5" t="s">
        <v>519</v>
      </c>
      <c r="G154" s="4" t="s">
        <v>375</v>
      </c>
      <c r="H154" s="4">
        <v>48.8</v>
      </c>
      <c r="I154" s="4">
        <v>65.5</v>
      </c>
      <c r="J154" s="4">
        <v>0</v>
      </c>
      <c r="K154" s="4"/>
      <c r="L154" s="17">
        <v>28.1575</v>
      </c>
      <c r="M154" s="12"/>
      <c r="N154" s="14">
        <v>81.4</v>
      </c>
      <c r="O154" s="18">
        <f t="shared" si="5"/>
        <v>68.8575</v>
      </c>
      <c r="P154" s="4" t="s">
        <v>376</v>
      </c>
      <c r="Q154" s="4" t="s">
        <v>377</v>
      </c>
      <c r="R154" s="6"/>
    </row>
    <row r="155" spans="1:18" ht="24">
      <c r="A155" s="5" t="s">
        <v>546</v>
      </c>
      <c r="B155" s="4" t="s">
        <v>332</v>
      </c>
      <c r="C155" s="4">
        <v>7</v>
      </c>
      <c r="D155" s="8">
        <v>12</v>
      </c>
      <c r="E155" s="4" t="s">
        <v>371</v>
      </c>
      <c r="F155" s="5" t="s">
        <v>519</v>
      </c>
      <c r="G155" s="4" t="s">
        <v>372</v>
      </c>
      <c r="H155" s="4">
        <v>55.2</v>
      </c>
      <c r="I155" s="4">
        <v>58.5</v>
      </c>
      <c r="J155" s="4">
        <v>0</v>
      </c>
      <c r="K155" s="4"/>
      <c r="L155" s="17">
        <v>28.3425</v>
      </c>
      <c r="M155" s="12"/>
      <c r="N155" s="14">
        <v>80</v>
      </c>
      <c r="O155" s="18">
        <f t="shared" si="5"/>
        <v>68.3425</v>
      </c>
      <c r="P155" s="4" t="s">
        <v>93</v>
      </c>
      <c r="Q155" s="4" t="s">
        <v>373</v>
      </c>
      <c r="R155" s="6"/>
    </row>
    <row r="156" spans="1:18" ht="60">
      <c r="A156" s="5" t="s">
        <v>546</v>
      </c>
      <c r="B156" s="4" t="s">
        <v>332</v>
      </c>
      <c r="C156" s="4">
        <v>7</v>
      </c>
      <c r="D156" s="8">
        <v>13</v>
      </c>
      <c r="E156" s="4" t="s">
        <v>357</v>
      </c>
      <c r="F156" s="5" t="s">
        <v>519</v>
      </c>
      <c r="G156" s="4" t="s">
        <v>358</v>
      </c>
      <c r="H156" s="4">
        <v>60.8</v>
      </c>
      <c r="I156" s="4">
        <v>53</v>
      </c>
      <c r="J156" s="4">
        <v>0</v>
      </c>
      <c r="K156" s="4"/>
      <c r="L156" s="17">
        <v>28.645</v>
      </c>
      <c r="M156" s="12"/>
      <c r="N156" s="14">
        <v>79</v>
      </c>
      <c r="O156" s="18">
        <f t="shared" si="5"/>
        <v>68.145</v>
      </c>
      <c r="P156" s="4" t="s">
        <v>119</v>
      </c>
      <c r="Q156" s="4" t="s">
        <v>359</v>
      </c>
      <c r="R156" s="6"/>
    </row>
    <row r="157" spans="1:18" ht="24">
      <c r="A157" s="5" t="s">
        <v>546</v>
      </c>
      <c r="B157" s="4" t="s">
        <v>332</v>
      </c>
      <c r="C157" s="4">
        <v>7</v>
      </c>
      <c r="D157" s="8">
        <v>14</v>
      </c>
      <c r="E157" s="4" t="s">
        <v>360</v>
      </c>
      <c r="F157" s="5" t="s">
        <v>519</v>
      </c>
      <c r="G157" s="4" t="s">
        <v>361</v>
      </c>
      <c r="H157" s="4">
        <v>55.2</v>
      </c>
      <c r="I157" s="4">
        <v>59.5</v>
      </c>
      <c r="J157" s="4">
        <v>0</v>
      </c>
      <c r="K157" s="4"/>
      <c r="L157" s="17">
        <v>28.5675</v>
      </c>
      <c r="M157" s="12"/>
      <c r="N157" s="14">
        <v>78.6</v>
      </c>
      <c r="O157" s="18">
        <f t="shared" si="5"/>
        <v>67.8675</v>
      </c>
      <c r="P157" s="4" t="s">
        <v>53</v>
      </c>
      <c r="Q157" s="4" t="s">
        <v>23</v>
      </c>
      <c r="R157" s="6"/>
    </row>
    <row r="158" spans="1:18" ht="24">
      <c r="A158" s="5" t="s">
        <v>546</v>
      </c>
      <c r="B158" s="4" t="s">
        <v>332</v>
      </c>
      <c r="C158" s="4">
        <v>7</v>
      </c>
      <c r="D158" s="8">
        <v>15</v>
      </c>
      <c r="E158" s="4" t="s">
        <v>369</v>
      </c>
      <c r="F158" s="5" t="s">
        <v>519</v>
      </c>
      <c r="G158" s="4" t="s">
        <v>370</v>
      </c>
      <c r="H158" s="4">
        <v>58.4</v>
      </c>
      <c r="I158" s="4">
        <v>55</v>
      </c>
      <c r="J158" s="4">
        <v>0</v>
      </c>
      <c r="K158" s="4"/>
      <c r="L158" s="17">
        <v>28.435</v>
      </c>
      <c r="M158" s="12"/>
      <c r="N158" s="14">
        <v>78.8</v>
      </c>
      <c r="O158" s="18">
        <f t="shared" si="5"/>
        <v>67.83500000000001</v>
      </c>
      <c r="P158" s="4" t="s">
        <v>40</v>
      </c>
      <c r="Q158" s="4" t="s">
        <v>23</v>
      </c>
      <c r="R158" s="6"/>
    </row>
    <row r="159" spans="1:18" ht="36">
      <c r="A159" s="5" t="s">
        <v>546</v>
      </c>
      <c r="B159" s="4" t="s">
        <v>332</v>
      </c>
      <c r="C159" s="4" t="s">
        <v>378</v>
      </c>
      <c r="D159" s="8">
        <v>16</v>
      </c>
      <c r="E159" s="4" t="s">
        <v>381</v>
      </c>
      <c r="F159" s="5" t="s">
        <v>519</v>
      </c>
      <c r="G159" s="4" t="s">
        <v>382</v>
      </c>
      <c r="H159" s="4">
        <v>51.2</v>
      </c>
      <c r="I159" s="4">
        <v>62</v>
      </c>
      <c r="J159" s="4">
        <v>0</v>
      </c>
      <c r="K159" s="4"/>
      <c r="L159" s="17">
        <v>28.03</v>
      </c>
      <c r="M159" s="12"/>
      <c r="N159" s="14">
        <v>79</v>
      </c>
      <c r="O159" s="18">
        <f t="shared" si="5"/>
        <v>67.53</v>
      </c>
      <c r="P159" s="5" t="s">
        <v>590</v>
      </c>
      <c r="Q159" s="4" t="s">
        <v>23</v>
      </c>
      <c r="R159" s="6"/>
    </row>
    <row r="160" spans="1:18" ht="36">
      <c r="A160" s="5" t="s">
        <v>546</v>
      </c>
      <c r="B160" s="4" t="s">
        <v>332</v>
      </c>
      <c r="C160" s="4">
        <v>7</v>
      </c>
      <c r="D160" s="8">
        <v>17</v>
      </c>
      <c r="E160" s="4" t="s">
        <v>350</v>
      </c>
      <c r="F160" s="5" t="s">
        <v>517</v>
      </c>
      <c r="G160" s="4" t="s">
        <v>351</v>
      </c>
      <c r="H160" s="4">
        <v>53.6</v>
      </c>
      <c r="I160" s="4">
        <v>62.5</v>
      </c>
      <c r="J160" s="4">
        <v>0</v>
      </c>
      <c r="K160" s="4"/>
      <c r="L160" s="17">
        <v>28.8025</v>
      </c>
      <c r="M160" s="12"/>
      <c r="N160" s="14">
        <v>75.6</v>
      </c>
      <c r="O160" s="18">
        <f t="shared" si="5"/>
        <v>66.60249999999999</v>
      </c>
      <c r="P160" s="4" t="s">
        <v>588</v>
      </c>
      <c r="Q160" s="4" t="s">
        <v>23</v>
      </c>
      <c r="R160" s="6"/>
    </row>
    <row r="161" spans="1:18" ht="24">
      <c r="A161" s="5" t="s">
        <v>546</v>
      </c>
      <c r="B161" s="4" t="s">
        <v>332</v>
      </c>
      <c r="C161" s="4">
        <v>7</v>
      </c>
      <c r="D161" s="8">
        <v>18</v>
      </c>
      <c r="E161" s="4" t="s">
        <v>347</v>
      </c>
      <c r="F161" s="5" t="s">
        <v>517</v>
      </c>
      <c r="G161" s="4" t="s">
        <v>348</v>
      </c>
      <c r="H161" s="4">
        <v>55.2</v>
      </c>
      <c r="I161" s="4">
        <v>61.5</v>
      </c>
      <c r="J161" s="4">
        <v>0</v>
      </c>
      <c r="K161" s="4"/>
      <c r="L161" s="17">
        <v>29.0175</v>
      </c>
      <c r="M161" s="12"/>
      <c r="N161" s="14">
        <v>74.8</v>
      </c>
      <c r="O161" s="18">
        <f t="shared" si="5"/>
        <v>66.4175</v>
      </c>
      <c r="P161" s="4" t="s">
        <v>349</v>
      </c>
      <c r="Q161" s="4" t="s">
        <v>23</v>
      </c>
      <c r="R161" s="6"/>
    </row>
    <row r="162" spans="1:18" ht="60">
      <c r="A162" s="5" t="s">
        <v>546</v>
      </c>
      <c r="B162" s="4" t="s">
        <v>332</v>
      </c>
      <c r="C162" s="4" t="s">
        <v>378</v>
      </c>
      <c r="D162" s="8">
        <v>19</v>
      </c>
      <c r="E162" s="4" t="s">
        <v>383</v>
      </c>
      <c r="F162" s="5" t="s">
        <v>519</v>
      </c>
      <c r="G162" s="4" t="s">
        <v>384</v>
      </c>
      <c r="H162" s="4">
        <v>53.6</v>
      </c>
      <c r="I162" s="4">
        <v>58.5</v>
      </c>
      <c r="J162" s="4">
        <v>0</v>
      </c>
      <c r="K162" s="4"/>
      <c r="L162" s="17">
        <v>27.9025</v>
      </c>
      <c r="M162" s="12"/>
      <c r="N162" s="14">
        <v>76.4</v>
      </c>
      <c r="O162" s="18">
        <f t="shared" si="5"/>
        <v>66.1025</v>
      </c>
      <c r="P162" s="5" t="s">
        <v>591</v>
      </c>
      <c r="Q162" s="4" t="s">
        <v>385</v>
      </c>
      <c r="R162" s="6"/>
    </row>
    <row r="163" spans="1:18" ht="24">
      <c r="A163" s="5" t="s">
        <v>546</v>
      </c>
      <c r="B163" s="4" t="s">
        <v>332</v>
      </c>
      <c r="C163" s="4">
        <v>7</v>
      </c>
      <c r="D163" s="8">
        <v>20</v>
      </c>
      <c r="E163" s="4" t="s">
        <v>355</v>
      </c>
      <c r="F163" s="5" t="s">
        <v>517</v>
      </c>
      <c r="G163" s="4" t="s">
        <v>356</v>
      </c>
      <c r="H163" s="4">
        <v>60.8</v>
      </c>
      <c r="I163" s="4">
        <v>53</v>
      </c>
      <c r="J163" s="4">
        <v>0</v>
      </c>
      <c r="K163" s="4"/>
      <c r="L163" s="17">
        <v>28.645</v>
      </c>
      <c r="M163" s="12"/>
      <c r="N163" s="14">
        <v>74.4</v>
      </c>
      <c r="O163" s="18">
        <f t="shared" si="5"/>
        <v>65.845</v>
      </c>
      <c r="P163" s="4" t="s">
        <v>209</v>
      </c>
      <c r="Q163" s="4" t="s">
        <v>23</v>
      </c>
      <c r="R163" s="6"/>
    </row>
    <row r="164" spans="1:18" ht="36">
      <c r="A164" s="5" t="s">
        <v>546</v>
      </c>
      <c r="B164" s="4" t="s">
        <v>332</v>
      </c>
      <c r="C164" s="4">
        <v>7</v>
      </c>
      <c r="D164" s="8">
        <v>21</v>
      </c>
      <c r="E164" s="4" t="s">
        <v>362</v>
      </c>
      <c r="F164" s="5" t="s">
        <v>519</v>
      </c>
      <c r="G164" s="4" t="s">
        <v>363</v>
      </c>
      <c r="H164" s="4">
        <v>49.6</v>
      </c>
      <c r="I164" s="4">
        <v>66</v>
      </c>
      <c r="J164" s="4">
        <v>0</v>
      </c>
      <c r="K164" s="4"/>
      <c r="L164" s="17">
        <v>28.49</v>
      </c>
      <c r="M164" s="12"/>
      <c r="N164" s="14">
        <v>0</v>
      </c>
      <c r="O164" s="18">
        <f t="shared" si="5"/>
        <v>28.490000000000002</v>
      </c>
      <c r="P164" s="4" t="s">
        <v>66</v>
      </c>
      <c r="Q164" s="4" t="s">
        <v>364</v>
      </c>
      <c r="R164" s="6" t="s">
        <v>601</v>
      </c>
    </row>
    <row r="165" spans="1:18" ht="24">
      <c r="A165" s="5" t="s">
        <v>547</v>
      </c>
      <c r="B165" s="4" t="s">
        <v>386</v>
      </c>
      <c r="C165" s="4">
        <v>7</v>
      </c>
      <c r="D165" s="8">
        <v>1</v>
      </c>
      <c r="E165" s="4" t="s">
        <v>387</v>
      </c>
      <c r="F165" s="5" t="s">
        <v>519</v>
      </c>
      <c r="G165" s="4" t="s">
        <v>388</v>
      </c>
      <c r="H165" s="4">
        <v>58.4</v>
      </c>
      <c r="I165" s="4">
        <v>66.5</v>
      </c>
      <c r="J165" s="4">
        <v>0</v>
      </c>
      <c r="K165" s="4"/>
      <c r="L165" s="17">
        <v>31.0225</v>
      </c>
      <c r="M165" s="12"/>
      <c r="N165" s="14">
        <v>87.2</v>
      </c>
      <c r="O165" s="18">
        <f t="shared" si="5"/>
        <v>74.6225</v>
      </c>
      <c r="P165" s="5" t="s">
        <v>592</v>
      </c>
      <c r="Q165" s="4" t="s">
        <v>23</v>
      </c>
      <c r="R165" s="6"/>
    </row>
    <row r="166" spans="1:18" ht="36">
      <c r="A166" s="5" t="s">
        <v>548</v>
      </c>
      <c r="B166" s="4" t="s">
        <v>386</v>
      </c>
      <c r="C166" s="4">
        <v>7</v>
      </c>
      <c r="D166" s="8">
        <v>2</v>
      </c>
      <c r="E166" s="4" t="s">
        <v>392</v>
      </c>
      <c r="F166" s="5" t="s">
        <v>517</v>
      </c>
      <c r="G166" s="4" t="s">
        <v>393</v>
      </c>
      <c r="H166" s="4">
        <v>55.2</v>
      </c>
      <c r="I166" s="4">
        <v>65.5</v>
      </c>
      <c r="J166" s="4">
        <v>0</v>
      </c>
      <c r="K166" s="4"/>
      <c r="L166" s="17">
        <v>29.9175</v>
      </c>
      <c r="M166" s="12"/>
      <c r="N166" s="14">
        <v>86.3</v>
      </c>
      <c r="O166" s="18">
        <f t="shared" si="5"/>
        <v>73.0675</v>
      </c>
      <c r="P166" s="4" t="s">
        <v>115</v>
      </c>
      <c r="Q166" s="4" t="s">
        <v>394</v>
      </c>
      <c r="R166" s="6"/>
    </row>
    <row r="167" spans="1:18" ht="60">
      <c r="A167" s="5" t="s">
        <v>547</v>
      </c>
      <c r="B167" s="4" t="s">
        <v>386</v>
      </c>
      <c r="C167" s="4">
        <v>7</v>
      </c>
      <c r="D167" s="8">
        <v>3</v>
      </c>
      <c r="E167" s="4" t="s">
        <v>389</v>
      </c>
      <c r="F167" s="5" t="s">
        <v>519</v>
      </c>
      <c r="G167" s="4" t="s">
        <v>390</v>
      </c>
      <c r="H167" s="4">
        <v>62.4</v>
      </c>
      <c r="I167" s="4">
        <v>61.5</v>
      </c>
      <c r="J167" s="4">
        <v>0</v>
      </c>
      <c r="K167" s="4"/>
      <c r="L167" s="17">
        <v>30.9975</v>
      </c>
      <c r="M167" s="12"/>
      <c r="N167" s="14">
        <v>80.7</v>
      </c>
      <c r="O167" s="18">
        <f t="shared" si="5"/>
        <v>71.3475</v>
      </c>
      <c r="P167" s="4" t="s">
        <v>30</v>
      </c>
      <c r="Q167" s="4" t="s">
        <v>391</v>
      </c>
      <c r="R167" s="6"/>
    </row>
    <row r="168" spans="1:18" ht="36">
      <c r="A168" s="5" t="s">
        <v>548</v>
      </c>
      <c r="B168" s="4" t="s">
        <v>386</v>
      </c>
      <c r="C168" s="4">
        <v>7</v>
      </c>
      <c r="D168" s="8">
        <v>4</v>
      </c>
      <c r="E168" s="4" t="s">
        <v>398</v>
      </c>
      <c r="F168" s="5" t="s">
        <v>519</v>
      </c>
      <c r="G168" s="4" t="s">
        <v>399</v>
      </c>
      <c r="H168" s="4">
        <v>61.6</v>
      </c>
      <c r="I168" s="4">
        <v>55</v>
      </c>
      <c r="J168" s="4">
        <v>0</v>
      </c>
      <c r="K168" s="4"/>
      <c r="L168" s="17">
        <v>29.315</v>
      </c>
      <c r="M168" s="12"/>
      <c r="N168" s="14">
        <v>83.5</v>
      </c>
      <c r="O168" s="18">
        <f t="shared" si="5"/>
        <v>71.065</v>
      </c>
      <c r="P168" s="4" t="s">
        <v>594</v>
      </c>
      <c r="Q168" s="4" t="s">
        <v>400</v>
      </c>
      <c r="R168" s="6"/>
    </row>
    <row r="169" spans="1:18" ht="24">
      <c r="A169" s="5" t="s">
        <v>548</v>
      </c>
      <c r="B169" s="4" t="s">
        <v>386</v>
      </c>
      <c r="C169" s="4">
        <v>7</v>
      </c>
      <c r="D169" s="8">
        <v>5</v>
      </c>
      <c r="E169" s="4" t="s">
        <v>411</v>
      </c>
      <c r="F169" s="5" t="s">
        <v>517</v>
      </c>
      <c r="G169" s="4" t="s">
        <v>412</v>
      </c>
      <c r="H169" s="4">
        <v>55.2</v>
      </c>
      <c r="I169" s="4">
        <v>53.5</v>
      </c>
      <c r="J169" s="4">
        <v>0</v>
      </c>
      <c r="K169" s="4"/>
      <c r="L169" s="17">
        <v>27.2175</v>
      </c>
      <c r="M169" s="12"/>
      <c r="N169" s="14">
        <v>86.4</v>
      </c>
      <c r="O169" s="18">
        <f t="shared" si="5"/>
        <v>70.4175</v>
      </c>
      <c r="P169" s="4" t="s">
        <v>129</v>
      </c>
      <c r="Q169" s="4" t="s">
        <v>413</v>
      </c>
      <c r="R169" s="6"/>
    </row>
    <row r="170" spans="1:18" ht="24">
      <c r="A170" s="5" t="s">
        <v>548</v>
      </c>
      <c r="B170" s="4" t="s">
        <v>386</v>
      </c>
      <c r="C170" s="4">
        <v>7</v>
      </c>
      <c r="D170" s="8">
        <v>6</v>
      </c>
      <c r="E170" s="4" t="s">
        <v>395</v>
      </c>
      <c r="F170" s="5" t="s">
        <v>517</v>
      </c>
      <c r="G170" s="4" t="s">
        <v>396</v>
      </c>
      <c r="H170" s="4">
        <v>64.8</v>
      </c>
      <c r="I170" s="4">
        <v>53.5</v>
      </c>
      <c r="J170" s="4">
        <v>0</v>
      </c>
      <c r="K170" s="4"/>
      <c r="L170" s="17">
        <v>29.8575</v>
      </c>
      <c r="M170" s="12"/>
      <c r="N170" s="14">
        <v>79.4</v>
      </c>
      <c r="O170" s="18">
        <f t="shared" si="5"/>
        <v>69.5575</v>
      </c>
      <c r="P170" s="4" t="s">
        <v>593</v>
      </c>
      <c r="Q170" s="4" t="s">
        <v>397</v>
      </c>
      <c r="R170" s="6"/>
    </row>
    <row r="171" spans="1:18" ht="48">
      <c r="A171" s="5" t="s">
        <v>548</v>
      </c>
      <c r="B171" s="4" t="s">
        <v>386</v>
      </c>
      <c r="C171" s="4">
        <v>7</v>
      </c>
      <c r="D171" s="8">
        <v>7</v>
      </c>
      <c r="E171" s="4" t="s">
        <v>416</v>
      </c>
      <c r="F171" s="5" t="s">
        <v>517</v>
      </c>
      <c r="G171" s="4" t="s">
        <v>417</v>
      </c>
      <c r="H171" s="4">
        <v>50.4</v>
      </c>
      <c r="I171" s="4">
        <v>57</v>
      </c>
      <c r="J171" s="4">
        <v>0</v>
      </c>
      <c r="K171" s="4"/>
      <c r="L171" s="17">
        <v>26.685</v>
      </c>
      <c r="M171" s="12"/>
      <c r="N171" s="14">
        <v>85.4</v>
      </c>
      <c r="O171" s="18">
        <f t="shared" si="5"/>
        <v>69.385</v>
      </c>
      <c r="P171" s="4" t="s">
        <v>596</v>
      </c>
      <c r="Q171" s="4" t="s">
        <v>239</v>
      </c>
      <c r="R171" s="6"/>
    </row>
    <row r="172" spans="1:18" ht="24">
      <c r="A172" s="5" t="s">
        <v>548</v>
      </c>
      <c r="B172" s="4" t="s">
        <v>386</v>
      </c>
      <c r="C172" s="4">
        <v>7</v>
      </c>
      <c r="D172" s="8">
        <v>8</v>
      </c>
      <c r="E172" s="4" t="s">
        <v>404</v>
      </c>
      <c r="F172" s="5" t="s">
        <v>519</v>
      </c>
      <c r="G172" s="4" t="s">
        <v>405</v>
      </c>
      <c r="H172" s="4">
        <v>51.2</v>
      </c>
      <c r="I172" s="4">
        <v>63.5</v>
      </c>
      <c r="J172" s="4">
        <v>0</v>
      </c>
      <c r="K172" s="4"/>
      <c r="L172" s="17">
        <v>28.3675</v>
      </c>
      <c r="M172" s="12"/>
      <c r="N172" s="14">
        <v>82</v>
      </c>
      <c r="O172" s="18">
        <f t="shared" si="5"/>
        <v>69.3675</v>
      </c>
      <c r="P172" s="4" t="s">
        <v>406</v>
      </c>
      <c r="Q172" s="4" t="s">
        <v>23</v>
      </c>
      <c r="R172" s="6"/>
    </row>
    <row r="173" spans="1:18" ht="24">
      <c r="A173" s="5" t="s">
        <v>548</v>
      </c>
      <c r="B173" s="4" t="s">
        <v>386</v>
      </c>
      <c r="C173" s="4">
        <v>7</v>
      </c>
      <c r="D173" s="8">
        <v>9</v>
      </c>
      <c r="E173" s="4" t="s">
        <v>407</v>
      </c>
      <c r="F173" s="5" t="s">
        <v>519</v>
      </c>
      <c r="G173" s="4" t="s">
        <v>549</v>
      </c>
      <c r="H173" s="4">
        <v>57.6</v>
      </c>
      <c r="I173" s="4">
        <v>52</v>
      </c>
      <c r="J173" s="4">
        <v>0</v>
      </c>
      <c r="K173" s="4"/>
      <c r="L173" s="17">
        <v>27.54</v>
      </c>
      <c r="M173" s="12"/>
      <c r="N173" s="14">
        <v>82.8</v>
      </c>
      <c r="O173" s="18">
        <f t="shared" si="5"/>
        <v>68.94</v>
      </c>
      <c r="P173" s="4" t="s">
        <v>85</v>
      </c>
      <c r="Q173" s="4" t="s">
        <v>408</v>
      </c>
      <c r="R173" s="6"/>
    </row>
    <row r="174" spans="1:18" ht="36">
      <c r="A174" s="5" t="s">
        <v>548</v>
      </c>
      <c r="B174" s="4" t="s">
        <v>386</v>
      </c>
      <c r="C174" s="4">
        <v>7</v>
      </c>
      <c r="D174" s="8">
        <v>10</v>
      </c>
      <c r="E174" s="4" t="s">
        <v>401</v>
      </c>
      <c r="F174" s="5" t="s">
        <v>519</v>
      </c>
      <c r="G174" s="4" t="s">
        <v>402</v>
      </c>
      <c r="H174" s="4">
        <v>54.4</v>
      </c>
      <c r="I174" s="4">
        <v>62</v>
      </c>
      <c r="J174" s="4">
        <v>0</v>
      </c>
      <c r="K174" s="4"/>
      <c r="L174" s="17">
        <v>28.91</v>
      </c>
      <c r="M174" s="12"/>
      <c r="N174" s="14">
        <v>79.4</v>
      </c>
      <c r="O174" s="18">
        <f t="shared" si="5"/>
        <v>68.61000000000001</v>
      </c>
      <c r="P174" s="4" t="s">
        <v>40</v>
      </c>
      <c r="Q174" s="4" t="s">
        <v>403</v>
      </c>
      <c r="R174" s="6"/>
    </row>
    <row r="175" spans="1:18" ht="36">
      <c r="A175" s="5" t="s">
        <v>548</v>
      </c>
      <c r="B175" s="4" t="s">
        <v>386</v>
      </c>
      <c r="C175" s="4">
        <v>7</v>
      </c>
      <c r="D175" s="8">
        <v>11</v>
      </c>
      <c r="E175" s="4" t="s">
        <v>418</v>
      </c>
      <c r="F175" s="5" t="s">
        <v>519</v>
      </c>
      <c r="G175" s="4" t="s">
        <v>419</v>
      </c>
      <c r="H175" s="4">
        <v>52.8</v>
      </c>
      <c r="I175" s="4">
        <v>54</v>
      </c>
      <c r="J175" s="4">
        <v>0</v>
      </c>
      <c r="K175" s="4"/>
      <c r="L175" s="17">
        <v>26.67</v>
      </c>
      <c r="M175" s="12"/>
      <c r="N175" s="14">
        <v>82.7</v>
      </c>
      <c r="O175" s="18">
        <f t="shared" si="5"/>
        <v>68.02000000000001</v>
      </c>
      <c r="P175" s="4" t="s">
        <v>277</v>
      </c>
      <c r="Q175" s="4" t="s">
        <v>420</v>
      </c>
      <c r="R175" s="6"/>
    </row>
    <row r="176" spans="1:18" ht="24">
      <c r="A176" s="5" t="s">
        <v>548</v>
      </c>
      <c r="B176" s="4" t="s">
        <v>386</v>
      </c>
      <c r="C176" s="4">
        <v>7</v>
      </c>
      <c r="D176" s="8">
        <v>12</v>
      </c>
      <c r="E176" s="4" t="s">
        <v>440</v>
      </c>
      <c r="F176" s="5" t="s">
        <v>603</v>
      </c>
      <c r="G176" s="4" t="s">
        <v>441</v>
      </c>
      <c r="H176" s="4">
        <v>48</v>
      </c>
      <c r="I176" s="4">
        <v>53.5</v>
      </c>
      <c r="J176" s="4">
        <v>0</v>
      </c>
      <c r="K176" s="4"/>
      <c r="L176" s="17">
        <v>25.2375</v>
      </c>
      <c r="M176" s="12"/>
      <c r="N176" s="14">
        <v>85.4</v>
      </c>
      <c r="O176" s="18">
        <f t="shared" si="5"/>
        <v>67.9375</v>
      </c>
      <c r="P176" s="4" t="s">
        <v>376</v>
      </c>
      <c r="Q176" s="5" t="s">
        <v>573</v>
      </c>
      <c r="R176" s="6"/>
    </row>
    <row r="177" spans="1:18" ht="24">
      <c r="A177" s="5" t="s">
        <v>548</v>
      </c>
      <c r="B177" s="4" t="s">
        <v>386</v>
      </c>
      <c r="C177" s="4">
        <v>7</v>
      </c>
      <c r="D177" s="8">
        <v>13</v>
      </c>
      <c r="E177" s="4" t="s">
        <v>421</v>
      </c>
      <c r="F177" s="5" t="s">
        <v>519</v>
      </c>
      <c r="G177" s="4" t="s">
        <v>422</v>
      </c>
      <c r="H177" s="4">
        <v>48</v>
      </c>
      <c r="I177" s="4">
        <v>58</v>
      </c>
      <c r="J177" s="4">
        <v>0</v>
      </c>
      <c r="K177" s="4"/>
      <c r="L177" s="17">
        <v>26.25</v>
      </c>
      <c r="M177" s="12"/>
      <c r="N177" s="14">
        <v>83</v>
      </c>
      <c r="O177" s="18">
        <f aca="true" t="shared" si="6" ref="O177:O185">(H177*0.55+I177*0.45)*0.5+N177*0.5</f>
        <v>67.75</v>
      </c>
      <c r="P177" s="4" t="s">
        <v>223</v>
      </c>
      <c r="Q177" s="4" t="s">
        <v>23</v>
      </c>
      <c r="R177" s="6"/>
    </row>
    <row r="178" spans="1:18" ht="60">
      <c r="A178" s="5" t="s">
        <v>548</v>
      </c>
      <c r="B178" s="4" t="s">
        <v>386</v>
      </c>
      <c r="C178" s="4">
        <v>7</v>
      </c>
      <c r="D178" s="8">
        <v>14</v>
      </c>
      <c r="E178" s="4" t="s">
        <v>437</v>
      </c>
      <c r="F178" s="5" t="s">
        <v>603</v>
      </c>
      <c r="G178" s="4" t="s">
        <v>438</v>
      </c>
      <c r="H178" s="4">
        <v>46.4</v>
      </c>
      <c r="I178" s="4">
        <v>58</v>
      </c>
      <c r="J178" s="4">
        <v>0</v>
      </c>
      <c r="K178" s="4"/>
      <c r="L178" s="17">
        <v>25.81</v>
      </c>
      <c r="M178" s="12"/>
      <c r="N178" s="14">
        <v>83.8</v>
      </c>
      <c r="O178" s="18">
        <f t="shared" si="6"/>
        <v>67.71000000000001</v>
      </c>
      <c r="P178" s="4" t="s">
        <v>598</v>
      </c>
      <c r="Q178" s="4" t="s">
        <v>439</v>
      </c>
      <c r="R178" s="6"/>
    </row>
    <row r="179" spans="1:18" ht="24">
      <c r="A179" s="5" t="s">
        <v>548</v>
      </c>
      <c r="B179" s="4" t="s">
        <v>386</v>
      </c>
      <c r="C179" s="4">
        <v>7</v>
      </c>
      <c r="D179" s="8">
        <v>15</v>
      </c>
      <c r="E179" s="4" t="s">
        <v>409</v>
      </c>
      <c r="F179" s="5" t="s">
        <v>519</v>
      </c>
      <c r="G179" s="4" t="s">
        <v>410</v>
      </c>
      <c r="H179" s="4">
        <v>54.4</v>
      </c>
      <c r="I179" s="4">
        <v>55</v>
      </c>
      <c r="J179" s="4">
        <v>0</v>
      </c>
      <c r="K179" s="4"/>
      <c r="L179" s="17">
        <v>27.335</v>
      </c>
      <c r="M179" s="12"/>
      <c r="N179" s="14">
        <v>80</v>
      </c>
      <c r="O179" s="18">
        <f t="shared" si="6"/>
        <v>67.33500000000001</v>
      </c>
      <c r="P179" s="4" t="s">
        <v>36</v>
      </c>
      <c r="Q179" s="4" t="s">
        <v>23</v>
      </c>
      <c r="R179" s="6"/>
    </row>
    <row r="180" spans="1:18" ht="24">
      <c r="A180" s="5" t="s">
        <v>548</v>
      </c>
      <c r="B180" s="4" t="s">
        <v>386</v>
      </c>
      <c r="C180" s="4">
        <v>7</v>
      </c>
      <c r="D180" s="8">
        <v>16</v>
      </c>
      <c r="E180" s="4" t="s">
        <v>423</v>
      </c>
      <c r="F180" s="5" t="s">
        <v>519</v>
      </c>
      <c r="G180" s="4" t="s">
        <v>424</v>
      </c>
      <c r="H180" s="4">
        <v>54.4</v>
      </c>
      <c r="I180" s="4">
        <v>50</v>
      </c>
      <c r="J180" s="4">
        <v>0</v>
      </c>
      <c r="K180" s="4"/>
      <c r="L180" s="17">
        <v>26.21</v>
      </c>
      <c r="M180" s="12"/>
      <c r="N180" s="14">
        <v>80.4</v>
      </c>
      <c r="O180" s="18">
        <f t="shared" si="6"/>
        <v>66.41</v>
      </c>
      <c r="P180" s="4" t="s">
        <v>425</v>
      </c>
      <c r="Q180" s="4" t="s">
        <v>426</v>
      </c>
      <c r="R180" s="6"/>
    </row>
    <row r="181" spans="1:18" ht="48">
      <c r="A181" s="5" t="s">
        <v>548</v>
      </c>
      <c r="B181" s="4" t="s">
        <v>386</v>
      </c>
      <c r="C181" s="4">
        <v>7</v>
      </c>
      <c r="D181" s="8">
        <v>17</v>
      </c>
      <c r="E181" s="4" t="s">
        <v>430</v>
      </c>
      <c r="F181" s="5" t="s">
        <v>603</v>
      </c>
      <c r="G181" s="4" t="s">
        <v>431</v>
      </c>
      <c r="H181" s="4">
        <v>44</v>
      </c>
      <c r="I181" s="4">
        <v>61.5</v>
      </c>
      <c r="J181" s="4">
        <v>0</v>
      </c>
      <c r="K181" s="4"/>
      <c r="L181" s="17">
        <v>25.9375</v>
      </c>
      <c r="M181" s="12"/>
      <c r="N181" s="14">
        <v>80.6</v>
      </c>
      <c r="O181" s="18">
        <f t="shared" si="6"/>
        <v>66.2375</v>
      </c>
      <c r="P181" s="4" t="s">
        <v>156</v>
      </c>
      <c r="Q181" s="4" t="s">
        <v>432</v>
      </c>
      <c r="R181" s="6"/>
    </row>
    <row r="182" spans="1:18" ht="48">
      <c r="A182" s="5" t="s">
        <v>548</v>
      </c>
      <c r="B182" s="4" t="s">
        <v>386</v>
      </c>
      <c r="C182" s="4">
        <v>7</v>
      </c>
      <c r="D182" s="8">
        <v>18</v>
      </c>
      <c r="E182" s="4" t="s">
        <v>427</v>
      </c>
      <c r="F182" s="5" t="s">
        <v>519</v>
      </c>
      <c r="G182" s="4" t="s">
        <v>428</v>
      </c>
      <c r="H182" s="4">
        <v>49.6</v>
      </c>
      <c r="I182" s="4">
        <v>55</v>
      </c>
      <c r="J182" s="4">
        <v>0</v>
      </c>
      <c r="K182" s="4"/>
      <c r="L182" s="17">
        <v>26.015</v>
      </c>
      <c r="M182" s="12"/>
      <c r="N182" s="14">
        <v>78</v>
      </c>
      <c r="O182" s="18">
        <f t="shared" si="6"/>
        <v>65.015</v>
      </c>
      <c r="P182" s="4" t="s">
        <v>597</v>
      </c>
      <c r="Q182" s="4" t="s">
        <v>429</v>
      </c>
      <c r="R182" s="6"/>
    </row>
    <row r="183" spans="1:18" ht="48">
      <c r="A183" s="5" t="s">
        <v>548</v>
      </c>
      <c r="B183" s="4" t="s">
        <v>386</v>
      </c>
      <c r="C183" s="4" t="s">
        <v>378</v>
      </c>
      <c r="D183" s="8">
        <v>19</v>
      </c>
      <c r="E183" s="4" t="s">
        <v>442</v>
      </c>
      <c r="F183" s="5" t="s">
        <v>603</v>
      </c>
      <c r="G183" s="4" t="s">
        <v>443</v>
      </c>
      <c r="H183" s="4">
        <v>41.6</v>
      </c>
      <c r="I183" s="4">
        <v>58</v>
      </c>
      <c r="J183" s="4">
        <v>0</v>
      </c>
      <c r="K183" s="4"/>
      <c r="L183" s="17">
        <v>24.49</v>
      </c>
      <c r="M183" s="12"/>
      <c r="N183" s="14">
        <v>79.4</v>
      </c>
      <c r="O183" s="18">
        <f t="shared" si="6"/>
        <v>64.19</v>
      </c>
      <c r="P183" s="5" t="s">
        <v>599</v>
      </c>
      <c r="Q183" s="5" t="s">
        <v>600</v>
      </c>
      <c r="R183" s="6"/>
    </row>
    <row r="184" spans="1:18" ht="36">
      <c r="A184" s="5" t="s">
        <v>548</v>
      </c>
      <c r="B184" s="4" t="s">
        <v>386</v>
      </c>
      <c r="C184" s="4">
        <v>7</v>
      </c>
      <c r="D184" s="8">
        <v>20</v>
      </c>
      <c r="E184" s="4" t="s">
        <v>414</v>
      </c>
      <c r="F184" s="5" t="s">
        <v>519</v>
      </c>
      <c r="G184" s="4" t="s">
        <v>415</v>
      </c>
      <c r="H184" s="4">
        <v>48.8</v>
      </c>
      <c r="I184" s="4">
        <v>61</v>
      </c>
      <c r="J184" s="4">
        <v>0</v>
      </c>
      <c r="K184" s="4"/>
      <c r="L184" s="17">
        <v>27.145</v>
      </c>
      <c r="M184" s="12"/>
      <c r="N184" s="14">
        <v>73</v>
      </c>
      <c r="O184" s="18">
        <f t="shared" si="6"/>
        <v>63.644999999999996</v>
      </c>
      <c r="P184" s="4" t="s">
        <v>595</v>
      </c>
      <c r="Q184" s="4" t="s">
        <v>23</v>
      </c>
      <c r="R184" s="6"/>
    </row>
    <row r="185" spans="1:18" ht="36">
      <c r="A185" s="5" t="s">
        <v>548</v>
      </c>
      <c r="B185" s="4" t="s">
        <v>386</v>
      </c>
      <c r="C185" s="4">
        <v>7</v>
      </c>
      <c r="D185" s="8">
        <v>21</v>
      </c>
      <c r="E185" s="4" t="s">
        <v>433</v>
      </c>
      <c r="F185" s="5" t="s">
        <v>604</v>
      </c>
      <c r="G185" s="4" t="s">
        <v>434</v>
      </c>
      <c r="H185" s="4">
        <v>45.6</v>
      </c>
      <c r="I185" s="4">
        <v>59.5</v>
      </c>
      <c r="J185" s="4">
        <v>0</v>
      </c>
      <c r="K185" s="4"/>
      <c r="L185" s="17">
        <v>25.9275</v>
      </c>
      <c r="M185" s="12"/>
      <c r="N185" s="14">
        <v>74.8</v>
      </c>
      <c r="O185" s="18">
        <f t="shared" si="6"/>
        <v>63.3275</v>
      </c>
      <c r="P185" s="4" t="s">
        <v>435</v>
      </c>
      <c r="Q185" s="4" t="s">
        <v>436</v>
      </c>
      <c r="R185" s="6"/>
    </row>
    <row r="186" spans="1:251" s="1" customFormat="1" ht="69" customHeight="1">
      <c r="A186" s="35" t="s">
        <v>18</v>
      </c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</row>
  </sheetData>
  <sheetProtection/>
  <autoFilter ref="A5:HH185">
    <sortState ref="A6:HH186">
      <sortCondition descending="1" sortBy="value" ref="O6:O186"/>
    </sortState>
  </autoFilter>
  <mergeCells count="17">
    <mergeCell ref="A2:R2"/>
    <mergeCell ref="A1:R1"/>
    <mergeCell ref="A186:R186"/>
    <mergeCell ref="A3:A5"/>
    <mergeCell ref="B3:B5"/>
    <mergeCell ref="C3:C5"/>
    <mergeCell ref="E3:E5"/>
    <mergeCell ref="F3:F5"/>
    <mergeCell ref="G3:G5"/>
    <mergeCell ref="D3:D5"/>
    <mergeCell ref="P3:P5"/>
    <mergeCell ref="Q3:Q5"/>
    <mergeCell ref="R3:R5"/>
    <mergeCell ref="H3:L4"/>
    <mergeCell ref="M3:M5"/>
    <mergeCell ref="N3:N5"/>
    <mergeCell ref="O3:O5"/>
  </mergeCells>
  <printOptions horizontalCentered="1"/>
  <pageMargins left="0.7480314960629921" right="0.7480314960629921" top="0.984251968503937" bottom="0.7874015748031497" header="0.5118110236220472" footer="0.5118110236220472"/>
  <pageSetup fitToHeight="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2017-07-15T15:02:59Z</cp:lastPrinted>
  <dcterms:created xsi:type="dcterms:W3CDTF">1996-12-17T01:32:42Z</dcterms:created>
  <dcterms:modified xsi:type="dcterms:W3CDTF">2017-07-17T02:50:04Z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