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综合成绩公告" sheetId="1" r:id="rId1"/>
    <sheet name="体检名单公告" sheetId="2" r:id="rId2"/>
    <sheet name="Sheet1" sheetId="3" r:id="rId3"/>
  </sheets>
  <definedNames>
    <definedName name="_xlnm.Print_Titles" localSheetId="0">'综合成绩公告'!$1:$2</definedName>
  </definedNames>
  <calcPr fullCalcOnLoad="1"/>
</workbook>
</file>

<file path=xl/sharedStrings.xml><?xml version="1.0" encoding="utf-8"?>
<sst xmlns="http://schemas.openxmlformats.org/spreadsheetml/2006/main" count="136" uniqueCount="66">
  <si>
    <t>2017年宜昌市水利水电局所属事业单位集中公开招聘工作人员综合成绩公告</t>
  </si>
  <si>
    <t>准考证号</t>
  </si>
  <si>
    <t>招聘单位</t>
  </si>
  <si>
    <t>招聘岗位</t>
  </si>
  <si>
    <t>笔试分数</t>
  </si>
  <si>
    <t>笔试分数40%</t>
  </si>
  <si>
    <t>面试分数</t>
  </si>
  <si>
    <t>面试分数60%</t>
  </si>
  <si>
    <t>综合成绩</t>
  </si>
  <si>
    <t>排序</t>
  </si>
  <si>
    <t>314205080112</t>
  </si>
  <si>
    <t>宜昌市水资源管理中心</t>
  </si>
  <si>
    <t>水资源管理</t>
  </si>
  <si>
    <t>1</t>
  </si>
  <si>
    <t>314205072019</t>
  </si>
  <si>
    <t>2</t>
  </si>
  <si>
    <t>314205070816</t>
  </si>
  <si>
    <t>3</t>
  </si>
  <si>
    <t>314205073010</t>
  </si>
  <si>
    <t>宜昌市农村供水管理中心</t>
  </si>
  <si>
    <t>农村供水管理</t>
  </si>
  <si>
    <t>314205080728</t>
  </si>
  <si>
    <t>314205071129</t>
  </si>
  <si>
    <t>314205071005</t>
  </si>
  <si>
    <t>宜昌市黄柏河流域水资源保护综合执法支队</t>
  </si>
  <si>
    <t>水资源保护</t>
  </si>
  <si>
    <t>314205070121</t>
  </si>
  <si>
    <t>114205021128</t>
  </si>
  <si>
    <t>执法监督</t>
  </si>
  <si>
    <t>114205030610</t>
  </si>
  <si>
    <t>114205021510</t>
  </si>
  <si>
    <t>314205074219</t>
  </si>
  <si>
    <t>水污染防治</t>
  </si>
  <si>
    <t>314205074417</t>
  </si>
  <si>
    <t>宜昌市黄柏河流域管理局</t>
  </si>
  <si>
    <t>信息化管理</t>
  </si>
  <si>
    <t>314205082121</t>
  </si>
  <si>
    <t>314205070518</t>
  </si>
  <si>
    <t>314205074126</t>
  </si>
  <si>
    <t>水利工程管理</t>
  </si>
  <si>
    <t>314205071019</t>
  </si>
  <si>
    <t>314205070129</t>
  </si>
  <si>
    <t>宜昌市东风渠灌区管理局</t>
  </si>
  <si>
    <t>工程管理</t>
  </si>
  <si>
    <t>314205082223</t>
  </si>
  <si>
    <t>314205073117</t>
  </si>
  <si>
    <t>314205082017</t>
  </si>
  <si>
    <t>水资源保护及宣传</t>
  </si>
  <si>
    <t>314205081827</t>
  </si>
  <si>
    <t>314205073207</t>
  </si>
  <si>
    <t xml:space="preserve">       2017年宜昌市水利水电局所属事业单位集中公开招聘工作人员体检名单公告</t>
  </si>
  <si>
    <t>姓名</t>
  </si>
  <si>
    <t>性别</t>
  </si>
  <si>
    <t>综合成绩排序</t>
  </si>
  <si>
    <t>李未</t>
  </si>
  <si>
    <t>男</t>
  </si>
  <si>
    <t>曾严</t>
  </si>
  <si>
    <t>黄平</t>
  </si>
  <si>
    <t>女</t>
  </si>
  <si>
    <t>刘利杰</t>
  </si>
  <si>
    <t>黎晨</t>
  </si>
  <si>
    <t>胡泮祺</t>
  </si>
  <si>
    <t>李青桐</t>
  </si>
  <si>
    <t>王飞</t>
  </si>
  <si>
    <t>吴郑雄</t>
  </si>
  <si>
    <t>注：体检时间、地点另行通知。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</si>
</sst>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_(&quot;$&quot;* #,##0.00_);_(&quot;$&quot;* \(#,##0.00\);_(&quot;$&quot;* &quot;-&quot;??_);_(@_)"/>
    <numFmt numFmtId="179" formatCode="_(&quot;$&quot;* #,##0_);_(&quot;$&quot;* \(#,##0\);_(&quot;$&quot;* &quot;-&quot;??_);_(@_)"/>
    <numFmt numFmtId="180" formatCode="mmm\ dd\,\ yy"/>
    <numFmt numFmtId="181" formatCode="mm/dd/yy_)"/>
    <numFmt numFmtId="182" formatCode="0.00_);[Red]\(0.00\)"/>
    <numFmt numFmtId="183" formatCode="0.00_ "/>
  </numFmts>
  <fonts count="42">
    <font>
      <sz val="12"/>
      <name val="宋体"/>
      <family val="0"/>
    </font>
    <font>
      <b/>
      <sz val="12"/>
      <name val="宋体"/>
      <family val="0"/>
    </font>
    <font>
      <b/>
      <sz val="14"/>
      <name val="黑体"/>
      <family val="0"/>
    </font>
    <font>
      <b/>
      <sz val="12"/>
      <name val="黑体"/>
      <family val="0"/>
    </font>
    <font>
      <sz val="12"/>
      <name val="黑体"/>
      <family val="0"/>
    </font>
    <font>
      <sz val="10"/>
      <name val="宋体"/>
      <family val="0"/>
    </font>
    <font>
      <sz val="10"/>
      <name val="Arial"/>
      <family val="2"/>
    </font>
    <font>
      <sz val="9"/>
      <name val="Arial"/>
      <family val="2"/>
    </font>
    <font>
      <b/>
      <sz val="10"/>
      <name val="宋体"/>
      <family val="0"/>
    </font>
    <font>
      <b/>
      <sz val="13"/>
      <color indexed="56"/>
      <name val="宋体"/>
      <family val="0"/>
    </font>
    <font>
      <sz val="11"/>
      <color indexed="20"/>
      <name val="宋体"/>
      <family val="0"/>
    </font>
    <font>
      <sz val="11"/>
      <color indexed="8"/>
      <name val="宋体"/>
      <family val="0"/>
    </font>
    <font>
      <sz val="11"/>
      <color indexed="17"/>
      <name val="宋体"/>
      <family val="0"/>
    </font>
    <font>
      <u val="single"/>
      <sz val="12"/>
      <color indexed="12"/>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2"/>
      <color indexed="36"/>
      <name val="宋体"/>
      <family val="0"/>
    </font>
    <font>
      <sz val="11"/>
      <color indexed="62"/>
      <name val="宋体"/>
      <family val="0"/>
    </font>
    <font>
      <b/>
      <sz val="11"/>
      <color indexed="63"/>
      <name val="宋体"/>
      <family val="0"/>
    </font>
    <font>
      <sz val="12"/>
      <color indexed="8"/>
      <name val="宋体"/>
      <family val="0"/>
    </font>
    <font>
      <sz val="12"/>
      <color indexed="9"/>
      <name val="宋体"/>
      <family val="0"/>
    </font>
    <font>
      <b/>
      <sz val="18"/>
      <color indexed="56"/>
      <name val="宋体"/>
      <family val="0"/>
    </font>
    <font>
      <b/>
      <sz val="11"/>
      <color indexed="9"/>
      <name val="宋体"/>
      <family val="0"/>
    </font>
    <font>
      <sz val="10"/>
      <color indexed="8"/>
      <name val="Arial"/>
      <family val="2"/>
    </font>
    <font>
      <sz val="11"/>
      <color indexed="60"/>
      <name val="宋体"/>
      <family val="0"/>
    </font>
    <font>
      <b/>
      <sz val="12"/>
      <color indexed="8"/>
      <name val="宋体"/>
      <family val="0"/>
    </font>
    <font>
      <sz val="12"/>
      <name val="바탕체"/>
      <family val="3"/>
    </font>
    <font>
      <b/>
      <sz val="12"/>
      <name val="Arial"/>
      <family val="2"/>
    </font>
    <font>
      <sz val="7"/>
      <name val="Small Fonts"/>
      <family val="2"/>
    </font>
    <font>
      <sz val="10"/>
      <name val="MS Sans Serif"/>
      <family val="2"/>
    </font>
    <font>
      <b/>
      <sz val="10"/>
      <name val="Arial"/>
      <family val="2"/>
    </font>
    <font>
      <b/>
      <sz val="18"/>
      <color indexed="62"/>
      <name val="宋体"/>
      <family val="0"/>
    </font>
    <font>
      <sz val="12"/>
      <color indexed="16"/>
      <name val="宋体"/>
      <family val="0"/>
    </font>
    <font>
      <sz val="12"/>
      <color indexed="17"/>
      <name val="宋体"/>
      <family val="0"/>
    </font>
    <font>
      <sz val="10"/>
      <name val="Times New Roman"/>
      <family val="1"/>
    </font>
    <font>
      <sz val="11"/>
      <name val="蹈框"/>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26" fillId="7"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8" borderId="2" applyNumberFormat="0" applyFont="0" applyAlignment="0" applyProtection="0"/>
    <xf numFmtId="0" fontId="14" fillId="9"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4" fillId="10" borderId="0" applyNumberFormat="0" applyBorder="0" applyAlignment="0" applyProtection="0"/>
    <xf numFmtId="0" fontId="21" fillId="0" borderId="5" applyNumberFormat="0" applyFill="0" applyAlignment="0" applyProtection="0"/>
    <xf numFmtId="0" fontId="14" fillId="11" borderId="0" applyNumberFormat="0" applyBorder="0" applyAlignment="0" applyProtection="0"/>
    <xf numFmtId="0" fontId="24" fillId="4" borderId="6" applyNumberFormat="0" applyAlignment="0" applyProtection="0"/>
    <xf numFmtId="0" fontId="18" fillId="4" borderId="1" applyNumberFormat="0" applyAlignment="0" applyProtection="0"/>
    <xf numFmtId="0" fontId="28" fillId="7" borderId="7" applyNumberFormat="0" applyAlignment="0" applyProtection="0"/>
    <xf numFmtId="0" fontId="11"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20" fillId="0" borderId="9" applyNumberFormat="0" applyFill="0" applyAlignment="0" applyProtection="0"/>
    <xf numFmtId="0" fontId="25" fillId="8" borderId="0" applyNumberFormat="0" applyBorder="0" applyAlignment="0" applyProtection="0"/>
    <xf numFmtId="0" fontId="12" fillId="2" borderId="0" applyNumberFormat="0" applyBorder="0" applyAlignment="0" applyProtection="0"/>
    <xf numFmtId="0" fontId="30" fillId="13" borderId="0" applyNumberFormat="0" applyBorder="0" applyAlignment="0" applyProtection="0"/>
    <xf numFmtId="0" fontId="25" fillId="14" borderId="0" applyNumberFormat="0" applyBorder="0" applyAlignment="0" applyProtection="0"/>
    <xf numFmtId="0" fontId="11" fillId="15" borderId="0" applyNumberFormat="0" applyBorder="0" applyAlignment="0" applyProtection="0"/>
    <xf numFmtId="0" fontId="14" fillId="16"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11" fillId="19" borderId="0" applyNumberFormat="0" applyBorder="0" applyAlignment="0" applyProtection="0"/>
    <xf numFmtId="0" fontId="25" fillId="2" borderId="0" applyNumberFormat="0" applyBorder="0" applyAlignment="0" applyProtection="0"/>
    <xf numFmtId="0" fontId="11" fillId="19" borderId="0" applyNumberFormat="0" applyBorder="0" applyAlignment="0" applyProtection="0"/>
    <xf numFmtId="0" fontId="14" fillId="20" borderId="0" applyNumberFormat="0" applyBorder="0" applyAlignment="0" applyProtection="0"/>
    <xf numFmtId="0" fontId="1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xf numFmtId="0" fontId="26" fillId="2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5" fillId="8"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24"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6" fillId="20"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41" fontId="0" fillId="0" borderId="0" applyFont="0" applyFill="0" applyBorder="0" applyAlignment="0" applyProtection="0"/>
    <xf numFmtId="0" fontId="26" fillId="17" borderId="0" applyNumberFormat="0" applyBorder="0" applyAlignment="0" applyProtection="0"/>
    <xf numFmtId="0" fontId="26" fillId="23"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3" borderId="0" applyNumberFormat="0" applyBorder="0" applyAlignment="0" applyProtection="0"/>
    <xf numFmtId="0" fontId="29" fillId="0" borderId="0" applyNumberForma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1" fillId="26" borderId="0" applyNumberFormat="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0" borderId="10" applyNumberFormat="0" applyAlignment="0" applyProtection="0"/>
    <xf numFmtId="0" fontId="33" fillId="0" borderId="11">
      <alignment horizontal="left" vertical="center"/>
      <protection/>
    </xf>
    <xf numFmtId="37" fontId="34" fillId="0" borderId="0">
      <alignment/>
      <protection/>
    </xf>
    <xf numFmtId="0" fontId="35"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6"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1" fillId="27"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alignment/>
      <protection/>
    </xf>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40"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1" fillId="0" borderId="0">
      <alignment/>
      <protection/>
    </xf>
    <xf numFmtId="0" fontId="31" fillId="28" borderId="0" applyNumberFormat="0" applyBorder="0" applyAlignment="0" applyProtection="0"/>
    <xf numFmtId="0" fontId="6" fillId="0" borderId="0">
      <alignment/>
      <protection locked="0"/>
    </xf>
  </cellStyleXfs>
  <cellXfs count="38">
    <xf numFmtId="0" fontId="0" fillId="0" borderId="0" xfId="0" applyAlignment="1">
      <alignment vertical="center"/>
    </xf>
    <xf numFmtId="0" fontId="1" fillId="0" borderId="0" xfId="0" applyFont="1" applyAlignment="1">
      <alignment vertic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4" xfId="102" applyFont="1" applyFill="1" applyBorder="1" applyAlignment="1">
      <alignment horizontal="center" vertical="center"/>
      <protection/>
    </xf>
    <xf numFmtId="0" fontId="0" fillId="0" borderId="14" xfId="0" applyFont="1" applyBorder="1" applyAlignment="1">
      <alignment horizontal="center" vertical="center"/>
    </xf>
    <xf numFmtId="0" fontId="6" fillId="0" borderId="14" xfId="102" applyFont="1" applyFill="1" applyBorder="1" applyAlignment="1">
      <alignment horizontal="center" vertical="center"/>
      <protection/>
    </xf>
    <xf numFmtId="0" fontId="7" fillId="0" borderId="14" xfId="102"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xf>
    <xf numFmtId="0" fontId="7" fillId="0" borderId="14" xfId="102" applyFont="1" applyFill="1" applyBorder="1" applyAlignment="1">
      <alignment horizontal="center" vertical="center"/>
      <protection/>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wrapText="1"/>
    </xf>
    <xf numFmtId="31"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182" fontId="0" fillId="0" borderId="0" xfId="0" applyNumberFormat="1" applyAlignment="1">
      <alignment horizontal="center" vertical="center"/>
    </xf>
    <xf numFmtId="0" fontId="3"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182" fontId="8" fillId="0" borderId="14"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183" fontId="6" fillId="0" borderId="14" xfId="102" applyNumberFormat="1" applyFont="1" applyFill="1" applyBorder="1" applyAlignment="1">
      <alignment horizontal="center" vertical="center"/>
      <protection/>
    </xf>
    <xf numFmtId="183" fontId="0" fillId="0" borderId="14" xfId="0" applyNumberFormat="1" applyFont="1" applyBorder="1" applyAlignment="1">
      <alignment horizontal="center" vertical="center"/>
    </xf>
    <xf numFmtId="182" fontId="0" fillId="0" borderId="14" xfId="0" applyNumberFormat="1" applyFont="1" applyBorder="1" applyAlignment="1">
      <alignment horizontal="center" vertical="center"/>
    </xf>
    <xf numFmtId="182" fontId="0" fillId="0" borderId="14" xfId="0" applyNumberFormat="1" applyFont="1" applyFill="1" applyBorder="1" applyAlignment="1">
      <alignment horizontal="center" vertical="center"/>
    </xf>
    <xf numFmtId="182" fontId="0" fillId="0" borderId="14" xfId="0" applyNumberFormat="1" applyFill="1" applyBorder="1" applyAlignment="1">
      <alignment horizontal="center" vertical="center"/>
    </xf>
    <xf numFmtId="182" fontId="0" fillId="0" borderId="14" xfId="0" applyNumberFormat="1" applyBorder="1" applyAlignment="1">
      <alignment horizontal="center" vertical="center"/>
    </xf>
    <xf numFmtId="0" fontId="4" fillId="0" borderId="12" xfId="0"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Border="1" applyAlignment="1">
      <alignment horizontal="center" vertical="center"/>
    </xf>
    <xf numFmtId="0" fontId="5" fillId="0" borderId="14" xfId="102" applyFont="1" applyFill="1" applyBorder="1" applyAlignment="1" quotePrefix="1">
      <alignment horizontal="center" vertical="center"/>
      <protection/>
    </xf>
  </cellXfs>
  <cellStyles count="109">
    <cellStyle name="Normal" xfId="0"/>
    <cellStyle name="Currency [0]" xfId="15"/>
    <cellStyle name="20% - 强调文字颜色 3" xfId="16"/>
    <cellStyle name="输入" xfId="17"/>
    <cellStyle name="Currency" xfId="18"/>
    <cellStyle name="Comma [0]" xfId="19"/>
    <cellStyle name="Accent2 - 40%" xfId="20"/>
    <cellStyle name="40% - 强调文字颜色 3" xfId="21"/>
    <cellStyle name="差" xfId="22"/>
    <cellStyle name="Comma" xfId="23"/>
    <cellStyle name="Hyperlink" xfId="24"/>
    <cellStyle name="Accent2 - 60%" xfId="25"/>
    <cellStyle name="60% - 强调文字颜色 3"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Accent3 - 20%" xfId="47"/>
    <cellStyle name="好" xfId="48"/>
    <cellStyle name="适中" xfId="49"/>
    <cellStyle name="Accent4 - 20%"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Accent3 - 40%"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Accent1" xfId="68"/>
    <cellStyle name="Accent1 - 20%" xfId="69"/>
    <cellStyle name="Accent1 - 40%" xfId="70"/>
    <cellStyle name="Accent1 - 60%" xfId="71"/>
    <cellStyle name="Accent2" xfId="72"/>
    <cellStyle name="Accent2 - 20%" xfId="73"/>
    <cellStyle name="Accent3" xfId="74"/>
    <cellStyle name="Accent3 - 60%" xfId="75"/>
    <cellStyle name="Accent4" xfId="76"/>
    <cellStyle name="Accent4 - 40%" xfId="77"/>
    <cellStyle name="Accent4 - 60%" xfId="78"/>
    <cellStyle name="Accent5" xfId="79"/>
    <cellStyle name="Accent5 - 20%" xfId="80"/>
    <cellStyle name="Accent5 - 40%" xfId="81"/>
    <cellStyle name="千分位[0]_ 白土" xfId="82"/>
    <cellStyle name="Accent5 - 60%" xfId="83"/>
    <cellStyle name="Accent6" xfId="84"/>
    <cellStyle name="Accent6 - 20%" xfId="85"/>
    <cellStyle name="Accent6 - 40%" xfId="86"/>
    <cellStyle name="Accent6 - 60%" xfId="87"/>
    <cellStyle name="ColLevel_0" xfId="88"/>
    <cellStyle name="烹拳 [0]_97MBO" xfId="89"/>
    <cellStyle name="Comma [0]_1995" xfId="90"/>
    <cellStyle name="Comma_1995" xfId="91"/>
    <cellStyle name="强调 3" xfId="92"/>
    <cellStyle name="Currency [0]_1995" xfId="93"/>
    <cellStyle name="Currency_1995" xfId="94"/>
    <cellStyle name="Header1" xfId="95"/>
    <cellStyle name="Header2" xfId="96"/>
    <cellStyle name="no dec" xfId="97"/>
    <cellStyle name="Normal_APR" xfId="98"/>
    <cellStyle name="RowLevel_0" xfId="99"/>
    <cellStyle name="表标题" xfId="100"/>
    <cellStyle name="差_复件 04 干部统计数据自动生成系统（公务员）091217.01版本" xfId="101"/>
    <cellStyle name="常规 2" xfId="102"/>
    <cellStyle name="常规 5" xfId="103"/>
    <cellStyle name="常规 7" xfId="104"/>
    <cellStyle name="常规 8" xfId="105"/>
    <cellStyle name="好_复件 04 干部统计数据自动生成系统（公务员）091217.01版本" xfId="106"/>
    <cellStyle name="强调 2" xfId="107"/>
    <cellStyle name="콤마 [0]_BOILER-CO1" xfId="108"/>
    <cellStyle name="콤마_BOILER-CO1" xfId="109"/>
    <cellStyle name="통화 [0]_BOILER-CO1" xfId="110"/>
    <cellStyle name="통화_BOILER-CO1" xfId="111"/>
    <cellStyle name="표준_0N-HANDLING " xfId="112"/>
    <cellStyle name="霓付 [0]_97MBO" xfId="113"/>
    <cellStyle name="霓付_97MBO" xfId="114"/>
    <cellStyle name="烹拳_97MBO" xfId="115"/>
    <cellStyle name="普通_ 白土" xfId="116"/>
    <cellStyle name="千分位_ 白土" xfId="117"/>
    <cellStyle name="千位[0]_GetDateDialog" xfId="118"/>
    <cellStyle name="千位_GetDateDialog" xfId="119"/>
    <cellStyle name="钎霖_laroux" xfId="120"/>
    <cellStyle name="强调 1" xfId="121"/>
    <cellStyle name="样式 1"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workbookViewId="0" topLeftCell="A1">
      <selection activeCell="J11" sqref="J11"/>
    </sheetView>
  </sheetViews>
  <sheetFormatPr defaultColWidth="9.00390625" defaultRowHeight="14.25"/>
  <cols>
    <col min="1" max="1" width="16.75390625" style="21" customWidth="1"/>
    <col min="2" max="2" width="17.875" style="21" customWidth="1"/>
    <col min="3" max="3" width="13.875" style="21" customWidth="1"/>
    <col min="4" max="4" width="8.125" style="22" customWidth="1"/>
    <col min="5" max="5" width="9.00390625" style="21" customWidth="1"/>
    <col min="6" max="6" width="8.25390625" style="22" customWidth="1"/>
    <col min="7" max="7" width="9.00390625" style="21" customWidth="1"/>
    <col min="8" max="8" width="9.875" style="21" customWidth="1"/>
    <col min="9" max="9" width="6.625" style="21" customWidth="1"/>
    <col min="10" max="16384" width="9.00390625" style="21" customWidth="1"/>
  </cols>
  <sheetData>
    <row r="1" spans="1:9" ht="37.5" customHeight="1">
      <c r="A1" s="23" t="s">
        <v>0</v>
      </c>
      <c r="B1" s="23"/>
      <c r="C1" s="23"/>
      <c r="D1" s="23"/>
      <c r="E1" s="23"/>
      <c r="F1" s="23"/>
      <c r="G1" s="23"/>
      <c r="H1" s="23"/>
      <c r="I1" s="34"/>
    </row>
    <row r="2" spans="1:9" ht="33" customHeight="1">
      <c r="A2" s="24" t="s">
        <v>1</v>
      </c>
      <c r="B2" s="25" t="s">
        <v>2</v>
      </c>
      <c r="C2" s="25" t="s">
        <v>3</v>
      </c>
      <c r="D2" s="26" t="s">
        <v>4</v>
      </c>
      <c r="E2" s="24" t="s">
        <v>5</v>
      </c>
      <c r="F2" s="26" t="s">
        <v>6</v>
      </c>
      <c r="G2" s="27" t="s">
        <v>7</v>
      </c>
      <c r="H2" s="27" t="s">
        <v>8</v>
      </c>
      <c r="I2" s="24" t="s">
        <v>9</v>
      </c>
    </row>
    <row r="3" spans="1:9" s="20" customFormat="1" ht="19.5" customHeight="1">
      <c r="A3" s="10" t="s">
        <v>10</v>
      </c>
      <c r="B3" s="11" t="s">
        <v>11</v>
      </c>
      <c r="C3" s="10" t="s">
        <v>12</v>
      </c>
      <c r="D3" s="28">
        <v>64.73333333333333</v>
      </c>
      <c r="E3" s="29">
        <f>ROUND(D3*0.4,2)</f>
        <v>25.89</v>
      </c>
      <c r="F3" s="30">
        <v>77.8</v>
      </c>
      <c r="G3" s="29">
        <f>F3*0.6</f>
        <v>46.68</v>
      </c>
      <c r="H3" s="29">
        <f>E3+G3</f>
        <v>72.57</v>
      </c>
      <c r="I3" s="35" t="s">
        <v>13</v>
      </c>
    </row>
    <row r="4" spans="1:9" s="20" customFormat="1" ht="19.5" customHeight="1">
      <c r="A4" s="10" t="s">
        <v>14</v>
      </c>
      <c r="B4" s="11" t="s">
        <v>11</v>
      </c>
      <c r="C4" s="10" t="s">
        <v>12</v>
      </c>
      <c r="D4" s="28">
        <v>68.23333333333333</v>
      </c>
      <c r="E4" s="29">
        <f>ROUND(D4*0.4,2)</f>
        <v>27.29</v>
      </c>
      <c r="F4" s="30">
        <v>74.6</v>
      </c>
      <c r="G4" s="29">
        <f>F4*0.6</f>
        <v>44.76</v>
      </c>
      <c r="H4" s="29">
        <f aca="true" t="shared" si="0" ref="H4:H25">E4+G4</f>
        <v>72.05</v>
      </c>
      <c r="I4" s="35" t="s">
        <v>15</v>
      </c>
    </row>
    <row r="5" spans="1:9" s="20" customFormat="1" ht="19.5" customHeight="1">
      <c r="A5" s="10" t="s">
        <v>16</v>
      </c>
      <c r="B5" s="11" t="s">
        <v>11</v>
      </c>
      <c r="C5" s="10" t="s">
        <v>12</v>
      </c>
      <c r="D5" s="28">
        <v>61.2</v>
      </c>
      <c r="E5" s="29">
        <f aca="true" t="shared" si="1" ref="E5:E25">ROUND(D5*0.4,2)</f>
        <v>24.48</v>
      </c>
      <c r="F5" s="30">
        <v>71</v>
      </c>
      <c r="G5" s="29">
        <f aca="true" t="shared" si="2" ref="G5:G25">F5*0.6</f>
        <v>42.6</v>
      </c>
      <c r="H5" s="29">
        <f t="shared" si="0"/>
        <v>67.08</v>
      </c>
      <c r="I5" s="35" t="s">
        <v>17</v>
      </c>
    </row>
    <row r="6" spans="1:9" s="20" customFormat="1" ht="19.5" customHeight="1">
      <c r="A6" s="10" t="s">
        <v>18</v>
      </c>
      <c r="B6" s="11" t="s">
        <v>19</v>
      </c>
      <c r="C6" s="10" t="s">
        <v>20</v>
      </c>
      <c r="D6" s="28">
        <v>63.86666666666667</v>
      </c>
      <c r="E6" s="29">
        <f t="shared" si="1"/>
        <v>25.55</v>
      </c>
      <c r="F6" s="30">
        <v>84.6</v>
      </c>
      <c r="G6" s="29">
        <f t="shared" si="2"/>
        <v>50.76</v>
      </c>
      <c r="H6" s="29">
        <f t="shared" si="0"/>
        <v>76.31</v>
      </c>
      <c r="I6" s="35" t="s">
        <v>13</v>
      </c>
    </row>
    <row r="7" spans="1:10" ht="19.5" customHeight="1">
      <c r="A7" s="10" t="s">
        <v>21</v>
      </c>
      <c r="B7" s="11" t="s">
        <v>19</v>
      </c>
      <c r="C7" s="10" t="s">
        <v>20</v>
      </c>
      <c r="D7" s="28">
        <v>61.4</v>
      </c>
      <c r="E7" s="29">
        <f t="shared" si="1"/>
        <v>24.56</v>
      </c>
      <c r="F7" s="9">
        <v>78.4</v>
      </c>
      <c r="G7" s="29">
        <f t="shared" si="2"/>
        <v>47.04</v>
      </c>
      <c r="H7" s="29">
        <f t="shared" si="0"/>
        <v>71.6</v>
      </c>
      <c r="I7" s="9">
        <v>2</v>
      </c>
      <c r="J7" s="20"/>
    </row>
    <row r="8" spans="1:10" ht="19.5" customHeight="1">
      <c r="A8" s="10" t="s">
        <v>22</v>
      </c>
      <c r="B8" s="11" t="s">
        <v>19</v>
      </c>
      <c r="C8" s="10" t="s">
        <v>20</v>
      </c>
      <c r="D8" s="28">
        <v>58.03333333333333</v>
      </c>
      <c r="E8" s="29">
        <f t="shared" si="1"/>
        <v>23.21</v>
      </c>
      <c r="F8" s="9">
        <v>73</v>
      </c>
      <c r="G8" s="29">
        <f t="shared" si="2"/>
        <v>43.8</v>
      </c>
      <c r="H8" s="29">
        <f t="shared" si="0"/>
        <v>67.00999999999999</v>
      </c>
      <c r="I8" s="9">
        <v>3</v>
      </c>
      <c r="J8" s="20"/>
    </row>
    <row r="9" spans="1:10" ht="24.75" customHeight="1">
      <c r="A9" s="10" t="s">
        <v>23</v>
      </c>
      <c r="B9" s="11" t="s">
        <v>24</v>
      </c>
      <c r="C9" s="10" t="s">
        <v>25</v>
      </c>
      <c r="D9" s="28">
        <v>70.8</v>
      </c>
      <c r="E9" s="29">
        <f t="shared" si="1"/>
        <v>28.32</v>
      </c>
      <c r="F9" s="9">
        <v>82.6</v>
      </c>
      <c r="G9" s="29">
        <f t="shared" si="2"/>
        <v>49.559999999999995</v>
      </c>
      <c r="H9" s="29">
        <f t="shared" si="0"/>
        <v>77.88</v>
      </c>
      <c r="I9" s="9">
        <v>1</v>
      </c>
      <c r="J9" s="20"/>
    </row>
    <row r="10" spans="1:10" ht="25.5" customHeight="1">
      <c r="A10" s="10" t="s">
        <v>26</v>
      </c>
      <c r="B10" s="11" t="s">
        <v>24</v>
      </c>
      <c r="C10" s="10" t="s">
        <v>25</v>
      </c>
      <c r="D10" s="28">
        <v>67</v>
      </c>
      <c r="E10" s="29">
        <f t="shared" si="1"/>
        <v>26.8</v>
      </c>
      <c r="F10" s="30">
        <v>78</v>
      </c>
      <c r="G10" s="29">
        <f t="shared" si="2"/>
        <v>46.8</v>
      </c>
      <c r="H10" s="29">
        <f t="shared" si="0"/>
        <v>73.6</v>
      </c>
      <c r="I10" s="9">
        <v>2</v>
      </c>
      <c r="J10" s="20"/>
    </row>
    <row r="11" spans="1:10" ht="27.75" customHeight="1">
      <c r="A11" s="10" t="s">
        <v>27</v>
      </c>
      <c r="B11" s="11" t="s">
        <v>24</v>
      </c>
      <c r="C11" s="10" t="s">
        <v>28</v>
      </c>
      <c r="D11" s="28">
        <v>61.5</v>
      </c>
      <c r="E11" s="29">
        <f t="shared" si="1"/>
        <v>24.6</v>
      </c>
      <c r="F11" s="31">
        <v>79.2</v>
      </c>
      <c r="G11" s="29">
        <f t="shared" si="2"/>
        <v>47.52</v>
      </c>
      <c r="H11" s="29">
        <f t="shared" si="0"/>
        <v>72.12</v>
      </c>
      <c r="I11" s="9">
        <v>1</v>
      </c>
      <c r="J11" s="20"/>
    </row>
    <row r="12" spans="1:10" ht="19.5" customHeight="1">
      <c r="A12" s="10" t="s">
        <v>29</v>
      </c>
      <c r="B12" s="11" t="s">
        <v>24</v>
      </c>
      <c r="C12" s="10" t="s">
        <v>28</v>
      </c>
      <c r="D12" s="28">
        <v>60.833333333333336</v>
      </c>
      <c r="E12" s="29">
        <f t="shared" si="1"/>
        <v>24.33</v>
      </c>
      <c r="F12" s="31">
        <v>78.6</v>
      </c>
      <c r="G12" s="29">
        <f t="shared" si="2"/>
        <v>47.16</v>
      </c>
      <c r="H12" s="29">
        <f t="shared" si="0"/>
        <v>71.49</v>
      </c>
      <c r="I12" s="9">
        <v>2</v>
      </c>
      <c r="J12" s="20"/>
    </row>
    <row r="13" spans="1:10" ht="27.75" customHeight="1">
      <c r="A13" s="10" t="s">
        <v>30</v>
      </c>
      <c r="B13" s="11" t="s">
        <v>24</v>
      </c>
      <c r="C13" s="10" t="s">
        <v>28</v>
      </c>
      <c r="D13" s="28">
        <v>60.833333333333336</v>
      </c>
      <c r="E13" s="29">
        <f t="shared" si="1"/>
        <v>24.33</v>
      </c>
      <c r="F13" s="31">
        <v>74.6</v>
      </c>
      <c r="G13" s="29">
        <f t="shared" si="2"/>
        <v>44.76</v>
      </c>
      <c r="H13" s="29">
        <f t="shared" si="0"/>
        <v>69.09</v>
      </c>
      <c r="I13" s="9">
        <v>3</v>
      </c>
      <c r="J13" s="20"/>
    </row>
    <row r="14" spans="1:10" ht="24.75" customHeight="1">
      <c r="A14" s="10" t="s">
        <v>31</v>
      </c>
      <c r="B14" s="11" t="s">
        <v>24</v>
      </c>
      <c r="C14" s="10" t="s">
        <v>32</v>
      </c>
      <c r="D14" s="28">
        <v>60</v>
      </c>
      <c r="E14" s="29">
        <f t="shared" si="1"/>
        <v>24</v>
      </c>
      <c r="F14" s="31">
        <v>74.6</v>
      </c>
      <c r="G14" s="29">
        <f t="shared" si="2"/>
        <v>44.76</v>
      </c>
      <c r="H14" s="29">
        <f t="shared" si="0"/>
        <v>68.75999999999999</v>
      </c>
      <c r="I14" s="9">
        <v>1</v>
      </c>
      <c r="J14" s="20"/>
    </row>
    <row r="15" spans="1:10" ht="19.5" customHeight="1">
      <c r="A15" s="10" t="s">
        <v>33</v>
      </c>
      <c r="B15" s="11" t="s">
        <v>34</v>
      </c>
      <c r="C15" s="10" t="s">
        <v>35</v>
      </c>
      <c r="D15" s="28">
        <v>65.86666666666666</v>
      </c>
      <c r="E15" s="29">
        <f t="shared" si="1"/>
        <v>26.35</v>
      </c>
      <c r="F15" s="31">
        <v>82.8</v>
      </c>
      <c r="G15" s="29">
        <f t="shared" si="2"/>
        <v>49.68</v>
      </c>
      <c r="H15" s="29">
        <f t="shared" si="0"/>
        <v>76.03</v>
      </c>
      <c r="I15" s="9">
        <v>1</v>
      </c>
      <c r="J15" s="20"/>
    </row>
    <row r="16" spans="1:10" ht="19.5" customHeight="1">
      <c r="A16" s="10" t="s">
        <v>36</v>
      </c>
      <c r="B16" s="11" t="s">
        <v>34</v>
      </c>
      <c r="C16" s="10" t="s">
        <v>35</v>
      </c>
      <c r="D16" s="28">
        <v>59.63333333333333</v>
      </c>
      <c r="E16" s="29">
        <f t="shared" si="1"/>
        <v>23.85</v>
      </c>
      <c r="F16" s="13">
        <v>76.6</v>
      </c>
      <c r="G16" s="29">
        <f t="shared" si="2"/>
        <v>45.959999999999994</v>
      </c>
      <c r="H16" s="29">
        <f t="shared" si="0"/>
        <v>69.81</v>
      </c>
      <c r="I16" s="9">
        <v>2</v>
      </c>
      <c r="J16" s="20"/>
    </row>
    <row r="17" spans="1:10" ht="19.5" customHeight="1">
      <c r="A17" s="10" t="s">
        <v>37</v>
      </c>
      <c r="B17" s="11" t="s">
        <v>34</v>
      </c>
      <c r="C17" s="10" t="s">
        <v>35</v>
      </c>
      <c r="D17" s="28">
        <v>62.166666666666664</v>
      </c>
      <c r="E17" s="29">
        <f t="shared" si="1"/>
        <v>24.87</v>
      </c>
      <c r="F17" s="31">
        <v>71.2</v>
      </c>
      <c r="G17" s="29">
        <f t="shared" si="2"/>
        <v>42.72</v>
      </c>
      <c r="H17" s="29">
        <f t="shared" si="0"/>
        <v>67.59</v>
      </c>
      <c r="I17" s="9">
        <v>3</v>
      </c>
      <c r="J17" s="20"/>
    </row>
    <row r="18" spans="1:9" ht="19.5" customHeight="1">
      <c r="A18" s="10" t="s">
        <v>38</v>
      </c>
      <c r="B18" s="11" t="s">
        <v>34</v>
      </c>
      <c r="C18" s="10" t="s">
        <v>39</v>
      </c>
      <c r="D18" s="28">
        <v>66.8</v>
      </c>
      <c r="E18" s="29">
        <f t="shared" si="1"/>
        <v>26.72</v>
      </c>
      <c r="F18" s="32">
        <v>79.2</v>
      </c>
      <c r="G18" s="29">
        <f t="shared" si="2"/>
        <v>47.52</v>
      </c>
      <c r="H18" s="29">
        <f t="shared" si="0"/>
        <v>74.24000000000001</v>
      </c>
      <c r="I18" s="36">
        <v>1</v>
      </c>
    </row>
    <row r="19" spans="1:9" ht="19.5" customHeight="1">
      <c r="A19" s="10" t="s">
        <v>40</v>
      </c>
      <c r="B19" s="11" t="s">
        <v>34</v>
      </c>
      <c r="C19" s="10" t="s">
        <v>39</v>
      </c>
      <c r="D19" s="28">
        <v>62.26666666666667</v>
      </c>
      <c r="E19" s="29">
        <f t="shared" si="1"/>
        <v>24.91</v>
      </c>
      <c r="F19" s="32">
        <v>78.8</v>
      </c>
      <c r="G19" s="29">
        <f t="shared" si="2"/>
        <v>47.279999999999994</v>
      </c>
      <c r="H19" s="29">
        <f t="shared" si="0"/>
        <v>72.19</v>
      </c>
      <c r="I19" s="36">
        <v>2</v>
      </c>
    </row>
    <row r="20" spans="1:9" ht="19.5" customHeight="1">
      <c r="A20" s="10" t="s">
        <v>41</v>
      </c>
      <c r="B20" s="11" t="s">
        <v>42</v>
      </c>
      <c r="C20" s="10" t="s">
        <v>43</v>
      </c>
      <c r="D20" s="28">
        <v>60.333333333333336</v>
      </c>
      <c r="E20" s="29">
        <f t="shared" si="1"/>
        <v>24.13</v>
      </c>
      <c r="F20" s="32">
        <v>80.4</v>
      </c>
      <c r="G20" s="29">
        <f t="shared" si="2"/>
        <v>48.24</v>
      </c>
      <c r="H20" s="29">
        <f t="shared" si="0"/>
        <v>72.37</v>
      </c>
      <c r="I20" s="36">
        <v>1</v>
      </c>
    </row>
    <row r="21" spans="1:9" ht="19.5" customHeight="1">
      <c r="A21" s="10" t="s">
        <v>44</v>
      </c>
      <c r="B21" s="11" t="s">
        <v>42</v>
      </c>
      <c r="C21" s="10" t="s">
        <v>43</v>
      </c>
      <c r="D21" s="28">
        <v>59.8</v>
      </c>
      <c r="E21" s="29">
        <f t="shared" si="1"/>
        <v>23.92</v>
      </c>
      <c r="F21" s="32">
        <v>77</v>
      </c>
      <c r="G21" s="29">
        <f t="shared" si="2"/>
        <v>46.199999999999996</v>
      </c>
      <c r="H21" s="29">
        <f t="shared" si="0"/>
        <v>70.12</v>
      </c>
      <c r="I21" s="36">
        <v>2</v>
      </c>
    </row>
    <row r="22" spans="1:9" ht="19.5" customHeight="1">
      <c r="A22" s="10" t="s">
        <v>45</v>
      </c>
      <c r="B22" s="11" t="s">
        <v>42</v>
      </c>
      <c r="C22" s="10" t="s">
        <v>43</v>
      </c>
      <c r="D22" s="28">
        <v>59.833333333333336</v>
      </c>
      <c r="E22" s="29">
        <f t="shared" si="1"/>
        <v>23.93</v>
      </c>
      <c r="F22" s="33">
        <v>75</v>
      </c>
      <c r="G22" s="29">
        <f t="shared" si="2"/>
        <v>45</v>
      </c>
      <c r="H22" s="29">
        <f t="shared" si="0"/>
        <v>68.93</v>
      </c>
      <c r="I22" s="36">
        <v>3</v>
      </c>
    </row>
    <row r="23" spans="1:9" ht="19.5" customHeight="1">
      <c r="A23" s="10" t="s">
        <v>46</v>
      </c>
      <c r="B23" s="11" t="s">
        <v>42</v>
      </c>
      <c r="C23" s="14" t="s">
        <v>47</v>
      </c>
      <c r="D23" s="28">
        <v>72.86666666666666</v>
      </c>
      <c r="E23" s="29">
        <f t="shared" si="1"/>
        <v>29.15</v>
      </c>
      <c r="F23" s="33">
        <v>81.4</v>
      </c>
      <c r="G23" s="29">
        <f t="shared" si="2"/>
        <v>48.84</v>
      </c>
      <c r="H23" s="29">
        <f t="shared" si="0"/>
        <v>77.99000000000001</v>
      </c>
      <c r="I23" s="36">
        <v>1</v>
      </c>
    </row>
    <row r="24" spans="1:9" ht="19.5" customHeight="1">
      <c r="A24" s="10" t="s">
        <v>48</v>
      </c>
      <c r="B24" s="11" t="s">
        <v>42</v>
      </c>
      <c r="C24" s="14" t="s">
        <v>47</v>
      </c>
      <c r="D24" s="28">
        <v>64.23333333333333</v>
      </c>
      <c r="E24" s="29">
        <f t="shared" si="1"/>
        <v>25.69</v>
      </c>
      <c r="F24" s="33">
        <v>80.6</v>
      </c>
      <c r="G24" s="29">
        <f t="shared" si="2"/>
        <v>48.35999999999999</v>
      </c>
      <c r="H24" s="29">
        <f t="shared" si="0"/>
        <v>74.05</v>
      </c>
      <c r="I24" s="36">
        <v>2</v>
      </c>
    </row>
    <row r="25" spans="1:9" ht="19.5" customHeight="1">
      <c r="A25" s="10" t="s">
        <v>49</v>
      </c>
      <c r="B25" s="11" t="s">
        <v>42</v>
      </c>
      <c r="C25" s="14" t="s">
        <v>47</v>
      </c>
      <c r="D25" s="28">
        <v>59.833333333333336</v>
      </c>
      <c r="E25" s="29">
        <f t="shared" si="1"/>
        <v>23.93</v>
      </c>
      <c r="F25" s="33">
        <v>78.8</v>
      </c>
      <c r="G25" s="29">
        <f t="shared" si="2"/>
        <v>47.279999999999994</v>
      </c>
      <c r="H25" s="29">
        <f t="shared" si="0"/>
        <v>71.21</v>
      </c>
      <c r="I25" s="36">
        <v>3</v>
      </c>
    </row>
  </sheetData>
  <sheetProtection/>
  <mergeCells count="1">
    <mergeCell ref="A1:I1"/>
  </mergeCells>
  <printOptions/>
  <pageMargins left="1.38" right="0.75" top="0.55" bottom="0.43" header="0.35" footer="0.3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A1" sqref="A1:F1"/>
    </sheetView>
  </sheetViews>
  <sheetFormatPr defaultColWidth="9.00390625" defaultRowHeight="14.25"/>
  <cols>
    <col min="1" max="1" width="7.375" style="0" customWidth="1"/>
    <col min="2" max="2" width="5.875" style="0" customWidth="1"/>
    <col min="3" max="3" width="15.125" style="0" customWidth="1"/>
    <col min="4" max="4" width="27.125" style="0" customWidth="1"/>
    <col min="5" max="5" width="12.375" style="0" customWidth="1"/>
    <col min="6" max="6" width="9.75390625" style="0" customWidth="1"/>
  </cols>
  <sheetData>
    <row r="1" spans="1:6" ht="66" customHeight="1">
      <c r="A1" s="2" t="s">
        <v>50</v>
      </c>
      <c r="B1" s="3"/>
      <c r="C1" s="3"/>
      <c r="D1" s="3"/>
      <c r="E1" s="3"/>
      <c r="F1" s="4"/>
    </row>
    <row r="2" spans="1:6" s="1" customFormat="1" ht="30" customHeight="1">
      <c r="A2" s="5" t="s">
        <v>51</v>
      </c>
      <c r="B2" s="6" t="s">
        <v>52</v>
      </c>
      <c r="C2" s="6" t="s">
        <v>1</v>
      </c>
      <c r="D2" s="7" t="s">
        <v>2</v>
      </c>
      <c r="E2" s="6" t="s">
        <v>3</v>
      </c>
      <c r="F2" s="6" t="s">
        <v>53</v>
      </c>
    </row>
    <row r="3" spans="1:6" ht="30" customHeight="1">
      <c r="A3" s="37" t="s">
        <v>54</v>
      </c>
      <c r="B3" s="9" t="s">
        <v>55</v>
      </c>
      <c r="C3" s="10" t="s">
        <v>10</v>
      </c>
      <c r="D3" s="11" t="s">
        <v>11</v>
      </c>
      <c r="E3" s="10" t="s">
        <v>12</v>
      </c>
      <c r="F3" s="12">
        <v>1</v>
      </c>
    </row>
    <row r="4" spans="1:6" ht="30" customHeight="1">
      <c r="A4" s="37" t="s">
        <v>56</v>
      </c>
      <c r="B4" s="9" t="s">
        <v>55</v>
      </c>
      <c r="C4" s="10" t="s">
        <v>18</v>
      </c>
      <c r="D4" s="11" t="s">
        <v>19</v>
      </c>
      <c r="E4" s="10" t="s">
        <v>20</v>
      </c>
      <c r="F4" s="12">
        <v>1</v>
      </c>
    </row>
    <row r="5" spans="1:6" ht="30" customHeight="1">
      <c r="A5" s="37" t="s">
        <v>57</v>
      </c>
      <c r="B5" s="13" t="s">
        <v>58</v>
      </c>
      <c r="C5" s="10" t="s">
        <v>23</v>
      </c>
      <c r="D5" s="11" t="s">
        <v>24</v>
      </c>
      <c r="E5" s="10" t="s">
        <v>25</v>
      </c>
      <c r="F5" s="12">
        <v>1</v>
      </c>
    </row>
    <row r="6" spans="1:6" ht="30" customHeight="1">
      <c r="A6" s="37" t="s">
        <v>59</v>
      </c>
      <c r="B6" s="13" t="s">
        <v>55</v>
      </c>
      <c r="C6" s="10" t="s">
        <v>27</v>
      </c>
      <c r="D6" s="11" t="s">
        <v>24</v>
      </c>
      <c r="E6" s="10" t="s">
        <v>28</v>
      </c>
      <c r="F6" s="12">
        <v>1</v>
      </c>
    </row>
    <row r="7" spans="1:6" ht="30" customHeight="1">
      <c r="A7" s="37" t="s">
        <v>60</v>
      </c>
      <c r="B7" s="13" t="s">
        <v>55</v>
      </c>
      <c r="C7" s="10" t="s">
        <v>31</v>
      </c>
      <c r="D7" s="11" t="s">
        <v>24</v>
      </c>
      <c r="E7" s="10" t="s">
        <v>32</v>
      </c>
      <c r="F7" s="12">
        <v>1</v>
      </c>
    </row>
    <row r="8" spans="1:6" ht="30" customHeight="1">
      <c r="A8" s="37" t="s">
        <v>61</v>
      </c>
      <c r="B8" s="13" t="s">
        <v>55</v>
      </c>
      <c r="C8" s="10" t="s">
        <v>33</v>
      </c>
      <c r="D8" s="11" t="s">
        <v>34</v>
      </c>
      <c r="E8" s="10" t="s">
        <v>35</v>
      </c>
      <c r="F8" s="12">
        <v>1</v>
      </c>
    </row>
    <row r="9" spans="1:6" ht="30" customHeight="1">
      <c r="A9" s="37" t="s">
        <v>62</v>
      </c>
      <c r="B9" s="13" t="s">
        <v>55</v>
      </c>
      <c r="C9" s="10" t="s">
        <v>38</v>
      </c>
      <c r="D9" s="11" t="s">
        <v>34</v>
      </c>
      <c r="E9" s="10" t="s">
        <v>39</v>
      </c>
      <c r="F9" s="12">
        <v>1</v>
      </c>
    </row>
    <row r="10" spans="1:6" ht="30" customHeight="1">
      <c r="A10" s="37" t="s">
        <v>63</v>
      </c>
      <c r="B10" s="9" t="s">
        <v>55</v>
      </c>
      <c r="C10" s="10" t="s">
        <v>41</v>
      </c>
      <c r="D10" s="11" t="s">
        <v>42</v>
      </c>
      <c r="E10" s="10" t="s">
        <v>43</v>
      </c>
      <c r="F10" s="12">
        <v>1</v>
      </c>
    </row>
    <row r="11" spans="1:6" ht="30" customHeight="1">
      <c r="A11" s="37" t="s">
        <v>64</v>
      </c>
      <c r="B11" s="9" t="s">
        <v>55</v>
      </c>
      <c r="C11" s="10" t="s">
        <v>46</v>
      </c>
      <c r="D11" s="11" t="s">
        <v>42</v>
      </c>
      <c r="E11" s="14" t="s">
        <v>47</v>
      </c>
      <c r="F11" s="12">
        <v>1</v>
      </c>
    </row>
    <row r="12" spans="1:6" ht="30" customHeight="1">
      <c r="A12" s="15" t="s">
        <v>65</v>
      </c>
      <c r="B12" s="15"/>
      <c r="C12" s="16"/>
      <c r="D12" s="17"/>
      <c r="E12" s="17"/>
      <c r="F12" s="17"/>
    </row>
    <row r="13" spans="1:6" ht="19.5" customHeight="1">
      <c r="A13" s="18"/>
      <c r="B13" s="16"/>
      <c r="C13" s="16"/>
      <c r="D13" s="16"/>
      <c r="E13" s="16"/>
      <c r="F13" s="16"/>
    </row>
    <row r="14" spans="1:6" ht="19.5" customHeight="1">
      <c r="A14" s="19"/>
      <c r="B14" s="20"/>
      <c r="C14" s="20"/>
      <c r="D14" s="20"/>
      <c r="E14" s="20"/>
      <c r="F14" s="20"/>
    </row>
  </sheetData>
  <sheetProtection/>
  <mergeCells count="3">
    <mergeCell ref="A1:F1"/>
    <mergeCell ref="A13:F13"/>
    <mergeCell ref="A14:F14"/>
  </mergeCells>
  <printOptions/>
  <pageMargins left="0.97" right="0.7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P15" sqref="P15"/>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2017-07-13T00:56:26Z</cp:lastPrinted>
  <dcterms:created xsi:type="dcterms:W3CDTF">2011-12-15T04:52:16Z</dcterms:created>
  <dcterms:modified xsi:type="dcterms:W3CDTF">2017-07-13T06:20:24Z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