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综合成绩公告" sheetId="1" r:id="rId1"/>
    <sheet name="体检名单公告" sheetId="2" r:id="rId2"/>
    <sheet name="TZRHMRRY" sheetId="3" state="hidden" r:id="rId3"/>
  </sheets>
  <definedNames/>
  <calcPr fullCalcOnLoad="1"/>
</workbook>
</file>

<file path=xl/sharedStrings.xml><?xml version="1.0" encoding="utf-8"?>
<sst xmlns="http://schemas.openxmlformats.org/spreadsheetml/2006/main" count="78" uniqueCount="47">
  <si>
    <t>2017年宜昌市环保局所属事业单位集中公开招聘工作人员综合成绩公告</t>
  </si>
  <si>
    <t>准考证号</t>
  </si>
  <si>
    <t>招聘单位</t>
  </si>
  <si>
    <t>招聘岗位</t>
  </si>
  <si>
    <t>笔试分数</t>
  </si>
  <si>
    <t>笔试分数40%</t>
  </si>
  <si>
    <t>面试分数</t>
  </si>
  <si>
    <t>面试分数60%</t>
  </si>
  <si>
    <t>综合成绩</t>
  </si>
  <si>
    <t>排序</t>
  </si>
  <si>
    <t>宜昌市环境保护研究所</t>
  </si>
  <si>
    <t>环境规划与研究</t>
  </si>
  <si>
    <t>1</t>
  </si>
  <si>
    <t>2</t>
  </si>
  <si>
    <t>宜昌市水土污染防治管理中心</t>
  </si>
  <si>
    <t>水污染防治管理</t>
  </si>
  <si>
    <t>土壤污染防治管理</t>
  </si>
  <si>
    <t>固废污染防治管理</t>
  </si>
  <si>
    <t>3</t>
  </si>
  <si>
    <t xml:space="preserve">      2017年宜昌市环保局所属事业单位集中公开招聘工作人员体检名单公告
</t>
  </si>
  <si>
    <t>姓名</t>
  </si>
  <si>
    <t>性别</t>
  </si>
  <si>
    <t>综合成绩排序</t>
  </si>
  <si>
    <t>肖 雅</t>
  </si>
  <si>
    <t>女</t>
  </si>
  <si>
    <t>314205073711</t>
  </si>
  <si>
    <t>王 磊</t>
  </si>
  <si>
    <t>314205073716</t>
  </si>
  <si>
    <t>易伟龙</t>
  </si>
  <si>
    <t>男</t>
  </si>
  <si>
    <t>314205082208</t>
  </si>
  <si>
    <t>杜飞锦</t>
  </si>
  <si>
    <t>314205075020</t>
  </si>
  <si>
    <t>注：体检时间、地点另行通知。</t>
  </si>
  <si>
    <t>综合成绩样表.xls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</si>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</sst>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m\ dd\,\ yy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&quot;$&quot;* #,##0_);_(&quot;$&quot;* \(#,##0\);_(&quot;$&quot;* &quot;-&quot;??_);_(@_)"/>
    <numFmt numFmtId="181" formatCode="mm/dd/yy_)"/>
    <numFmt numFmtId="182" formatCode="0.00_);[Red]\(0.00\)"/>
    <numFmt numFmtId="183" formatCode="0_ "/>
    <numFmt numFmtId="184" formatCode="0.00_ "/>
  </numFmts>
  <fonts count="45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sz val="14"/>
      <name val="黑体"/>
      <family val="0"/>
    </font>
    <font>
      <b/>
      <sz val="12"/>
      <name val="黑体"/>
      <family val="0"/>
    </font>
    <font>
      <sz val="12"/>
      <name val="黑体"/>
      <family val="0"/>
    </font>
    <font>
      <sz val="12"/>
      <name val="仿宋_GB2312"/>
      <family val="3"/>
    </font>
    <font>
      <b/>
      <sz val="10"/>
      <name val="宋体"/>
      <family val="0"/>
    </font>
    <font>
      <sz val="10"/>
      <name val="宋体-PUA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color indexed="16"/>
      <name val="宋体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0"/>
      <name val="MS Sans Serif"/>
      <family val="2"/>
    </font>
    <font>
      <b/>
      <sz val="10"/>
      <name val="Arial"/>
      <family val="2"/>
    </font>
    <font>
      <b/>
      <sz val="18"/>
      <color indexed="62"/>
      <name val="宋体"/>
      <family val="0"/>
    </font>
    <font>
      <sz val="12"/>
      <color indexed="17"/>
      <name val="宋体"/>
      <family val="0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</borders>
  <cellStyleXfs count="1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0" fillId="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0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4" applyNumberFormat="0" applyFill="0" applyAlignment="0" applyProtection="0"/>
    <xf numFmtId="0" fontId="20" fillId="10" borderId="0" applyNumberFormat="0" applyBorder="0" applyAlignment="0" applyProtection="0"/>
    <xf numFmtId="0" fontId="24" fillId="0" borderId="5" applyNumberFormat="0" applyFill="0" applyAlignment="0" applyProtection="0"/>
    <xf numFmtId="0" fontId="20" fillId="11" borderId="0" applyNumberFormat="0" applyBorder="0" applyAlignment="0" applyProtection="0"/>
    <xf numFmtId="0" fontId="27" fillId="4" borderId="6" applyNumberFormat="0" applyAlignment="0" applyProtection="0"/>
    <xf numFmtId="0" fontId="30" fillId="4" borderId="1" applyNumberFormat="0" applyAlignment="0" applyProtection="0"/>
    <xf numFmtId="0" fontId="33" fillId="7" borderId="7" applyNumberFormat="0" applyAlignment="0" applyProtection="0"/>
    <xf numFmtId="0" fontId="17" fillId="3" borderId="0" applyNumberFormat="0" applyBorder="0" applyAlignment="0" applyProtection="0"/>
    <xf numFmtId="0" fontId="20" fillId="12" borderId="0" applyNumberFormat="0" applyBorder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  <xf numFmtId="0" fontId="12" fillId="8" borderId="0" applyNumberFormat="0" applyBorder="0" applyAlignment="0" applyProtection="0"/>
    <xf numFmtId="0" fontId="18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20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20" fillId="18" borderId="0" applyNumberFormat="0" applyBorder="0" applyAlignment="0" applyProtection="0"/>
    <xf numFmtId="0" fontId="20" fillId="11" borderId="0" applyNumberFormat="0" applyBorder="0" applyAlignment="0" applyProtection="0"/>
    <xf numFmtId="0" fontId="17" fillId="19" borderId="0" applyNumberFormat="0" applyBorder="0" applyAlignment="0" applyProtection="0"/>
    <xf numFmtId="0" fontId="12" fillId="2" borderId="0" applyNumberFormat="0" applyBorder="0" applyAlignment="0" applyProtection="0"/>
    <xf numFmtId="0" fontId="17" fillId="19" borderId="0" applyNumberFormat="0" applyBorder="0" applyAlignment="0" applyProtection="0"/>
    <xf numFmtId="0" fontId="20" fillId="20" borderId="0" applyNumberFormat="0" applyBorder="0" applyAlignment="0" applyProtection="0"/>
    <xf numFmtId="0" fontId="17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7" fillId="22" borderId="0" applyNumberFormat="0" applyBorder="0" applyAlignment="0" applyProtection="0"/>
    <xf numFmtId="0" fontId="20" fillId="23" borderId="0" applyNumberFormat="0" applyBorder="0" applyAlignment="0" applyProtection="0"/>
    <xf numFmtId="0" fontId="13" fillId="2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2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2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0" borderId="0" applyNumberFormat="0" applyBorder="0" applyAlignment="0" applyProtection="0"/>
    <xf numFmtId="0" fontId="12" fillId="15" borderId="0" applyNumberFormat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6" borderId="0" applyNumberFormat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10" applyNumberFormat="0" applyAlignment="0" applyProtection="0"/>
    <xf numFmtId="0" fontId="35" fillId="0" borderId="11">
      <alignment horizontal="left" vertical="center"/>
      <protection/>
    </xf>
    <xf numFmtId="37" fontId="29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7" borderId="0" applyNumberFormat="0" applyBorder="0" applyAlignment="0" applyProtection="0"/>
    <xf numFmtId="0" fontId="41" fillId="2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>
      <alignment/>
      <protection/>
    </xf>
    <xf numFmtId="0" fontId="37" fillId="28" borderId="0" applyNumberFormat="0" applyBorder="0" applyAlignment="0" applyProtection="0"/>
    <xf numFmtId="0" fontId="1" fillId="0" borderId="0">
      <alignment/>
      <protection locked="0"/>
    </xf>
  </cellStyleXfs>
  <cellXfs count="46">
    <xf numFmtId="0" fontId="0" fillId="0" borderId="0" xfId="0" applyAlignment="1">
      <alignment vertical="center"/>
    </xf>
    <xf numFmtId="0" fontId="1" fillId="0" borderId="0" xfId="113">
      <alignment/>
      <protection/>
    </xf>
    <xf numFmtId="0" fontId="2" fillId="2" borderId="0" xfId="113" applyFont="1" applyFill="1">
      <alignment/>
      <protection/>
    </xf>
    <xf numFmtId="0" fontId="1" fillId="2" borderId="0" xfId="113" applyFill="1">
      <alignment/>
      <protection/>
    </xf>
    <xf numFmtId="0" fontId="1" fillId="13" borderId="12" xfId="113" applyFill="1" applyBorder="1">
      <alignment/>
      <protection/>
    </xf>
    <xf numFmtId="0" fontId="3" fillId="29" borderId="13" xfId="113" applyFont="1" applyFill="1" applyBorder="1" applyAlignment="1">
      <alignment horizontal="center"/>
      <protection/>
    </xf>
    <xf numFmtId="0" fontId="4" fillId="30" borderId="14" xfId="113" applyFont="1" applyFill="1" applyBorder="1" applyAlignment="1">
      <alignment horizontal="center"/>
      <protection/>
    </xf>
    <xf numFmtId="0" fontId="3" fillId="29" borderId="14" xfId="113" applyFont="1" applyFill="1" applyBorder="1" applyAlignment="1">
      <alignment horizontal="center"/>
      <protection/>
    </xf>
    <xf numFmtId="0" fontId="3" fillId="29" borderId="15" xfId="113" applyFont="1" applyFill="1" applyBorder="1" applyAlignment="1">
      <alignment horizontal="center"/>
      <protection/>
    </xf>
    <xf numFmtId="0" fontId="1" fillId="13" borderId="16" xfId="113" applyFill="1" applyBorder="1">
      <alignment/>
      <protection/>
    </xf>
    <xf numFmtId="0" fontId="1" fillId="13" borderId="17" xfId="113" applyFill="1" applyBorder="1">
      <alignment/>
      <protection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0" fillId="0" borderId="0" xfId="0" applyNumberForma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82" fontId="10" fillId="0" borderId="20" xfId="0" applyNumberFormat="1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83" fontId="2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shrinkToFit="1"/>
    </xf>
    <xf numFmtId="182" fontId="2" fillId="0" borderId="23" xfId="0" applyNumberFormat="1" applyFont="1" applyBorder="1" applyAlignment="1">
      <alignment horizontal="center" vertical="center"/>
    </xf>
    <xf numFmtId="184" fontId="2" fillId="0" borderId="20" xfId="0" applyNumberFormat="1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</cellXfs>
  <cellStyles count="11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Accent2 - 40%" xfId="20"/>
    <cellStyle name="40% - 强调文字颜色 3" xfId="21"/>
    <cellStyle name="差" xfId="22"/>
    <cellStyle name="Comma" xfId="23"/>
    <cellStyle name="Hyperlink" xfId="24"/>
    <cellStyle name="Accent2 - 60%" xfId="25"/>
    <cellStyle name="60% - 强调文字颜色 3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Accent3 - 20%" xfId="47"/>
    <cellStyle name="好" xfId="48"/>
    <cellStyle name="适中" xfId="49"/>
    <cellStyle name="Accent4 - 20%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Accent3 - 40%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Accent1" xfId="68"/>
    <cellStyle name="Accent1 - 20%" xfId="69"/>
    <cellStyle name="Accent1 - 40%" xfId="70"/>
    <cellStyle name="Accent1 - 60%" xfId="71"/>
    <cellStyle name="Accent2" xfId="72"/>
    <cellStyle name="Accent2 - 20%" xfId="73"/>
    <cellStyle name="Accent3 - 60%" xfId="74"/>
    <cellStyle name="Accent3" xfId="75"/>
    <cellStyle name="Accent4" xfId="76"/>
    <cellStyle name="Accent4 - 40%" xfId="77"/>
    <cellStyle name="Accent4 - 60%" xfId="78"/>
    <cellStyle name="Accent5" xfId="79"/>
    <cellStyle name="Accent5 - 20%" xfId="80"/>
    <cellStyle name="千分位[0]_ 白土" xfId="81"/>
    <cellStyle name="Accent5 - 40%" xfId="82"/>
    <cellStyle name="Accent5 - 60%" xfId="83"/>
    <cellStyle name="Accent6" xfId="84"/>
    <cellStyle name="Accent6 - 20%" xfId="85"/>
    <cellStyle name="Accent6 - 40%" xfId="86"/>
    <cellStyle name="Accent6 - 60%" xfId="87"/>
    <cellStyle name="烹拳 [0]_97MBO" xfId="88"/>
    <cellStyle name="ColLevel_0" xfId="89"/>
    <cellStyle name="Comma [0]_1995" xfId="90"/>
    <cellStyle name="强调 3" xfId="91"/>
    <cellStyle name="Comma_1995" xfId="92"/>
    <cellStyle name="Currency [0]_1995" xfId="93"/>
    <cellStyle name="Currency_1995" xfId="94"/>
    <cellStyle name="Header1" xfId="95"/>
    <cellStyle name="Header2" xfId="96"/>
    <cellStyle name="no dec" xfId="97"/>
    <cellStyle name="Normal_APR" xfId="98"/>
    <cellStyle name="RowLevel_0" xfId="99"/>
    <cellStyle name="表标题" xfId="100"/>
    <cellStyle name="差_复件 04 干部统计数据自动生成系统（公务员）091217.01版本" xfId="101"/>
    <cellStyle name="常规 2" xfId="102"/>
    <cellStyle name="常规 5" xfId="103"/>
    <cellStyle name="常规 7" xfId="104"/>
    <cellStyle name="常规 8" xfId="105"/>
    <cellStyle name="强调 2" xfId="106"/>
    <cellStyle name="好_复件 04 干部统计数据自动生成系统（公务员）091217.01版本" xfId="107"/>
    <cellStyle name="콤마 [0]_BOILER-CO1" xfId="108"/>
    <cellStyle name="콤마_BOILER-CO1" xfId="109"/>
    <cellStyle name="통화 [0]_BOILER-CO1" xfId="110"/>
    <cellStyle name="통화_BOILER-CO1" xfId="111"/>
    <cellStyle name="표준_0N-HANDLING " xfId="112"/>
    <cellStyle name="표준_kc-elec system check list" xfId="113"/>
    <cellStyle name="霓付 [0]_97MBO" xfId="114"/>
    <cellStyle name="霓付_97MBO" xfId="115"/>
    <cellStyle name="烹拳_97MBO" xfId="116"/>
    <cellStyle name="普通_ 白土" xfId="117"/>
    <cellStyle name="千分位_ 白土" xfId="118"/>
    <cellStyle name="千位[0]_GetDateDialog" xfId="119"/>
    <cellStyle name="千位_GetDateDialog" xfId="120"/>
    <cellStyle name="钎霖_laroux" xfId="121"/>
    <cellStyle name="强调 1" xfId="122"/>
    <cellStyle name="样式 1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115" zoomScaleNormal="115" workbookViewId="0" topLeftCell="A1">
      <selection activeCell="E13" sqref="E13"/>
    </sheetView>
  </sheetViews>
  <sheetFormatPr defaultColWidth="9.00390625" defaultRowHeight="14.25"/>
  <cols>
    <col min="1" max="1" width="13.75390625" style="0" customWidth="1"/>
    <col min="2" max="2" width="20.375" style="0" customWidth="1"/>
    <col min="3" max="3" width="16.625" style="0" customWidth="1"/>
    <col min="4" max="4" width="10.25390625" style="33" customWidth="1"/>
    <col min="6" max="6" width="8.25390625" style="33" customWidth="1"/>
    <col min="8" max="8" width="9.875" style="0" customWidth="1"/>
    <col min="9" max="9" width="9.375" style="0" customWidth="1"/>
  </cols>
  <sheetData>
    <row r="1" spans="1:9" ht="66" customHeight="1">
      <c r="A1" s="34" t="s">
        <v>0</v>
      </c>
      <c r="B1" s="34"/>
      <c r="C1" s="34"/>
      <c r="D1" s="34"/>
      <c r="E1" s="34"/>
      <c r="F1" s="34"/>
      <c r="G1" s="34"/>
      <c r="H1" s="34"/>
      <c r="I1" s="44"/>
    </row>
    <row r="2" spans="1:9" ht="24.75" customHeight="1">
      <c r="A2" s="35" t="s">
        <v>1</v>
      </c>
      <c r="B2" s="36" t="s">
        <v>2</v>
      </c>
      <c r="C2" s="36" t="s">
        <v>3</v>
      </c>
      <c r="D2" s="37" t="s">
        <v>4</v>
      </c>
      <c r="E2" s="35" t="s">
        <v>5</v>
      </c>
      <c r="F2" s="37" t="s">
        <v>6</v>
      </c>
      <c r="G2" s="38" t="s">
        <v>7</v>
      </c>
      <c r="H2" s="38" t="s">
        <v>8</v>
      </c>
      <c r="I2" s="35" t="s">
        <v>9</v>
      </c>
    </row>
    <row r="3" spans="1:9" s="28" customFormat="1" ht="24.75" customHeight="1">
      <c r="A3" s="39">
        <v>314205073711</v>
      </c>
      <c r="B3" s="40" t="s">
        <v>10</v>
      </c>
      <c r="C3" s="40" t="s">
        <v>11</v>
      </c>
      <c r="D3" s="41">
        <v>70.47</v>
      </c>
      <c r="E3" s="42">
        <f>D3*0.4</f>
        <v>28.188000000000002</v>
      </c>
      <c r="F3" s="43">
        <v>73.8</v>
      </c>
      <c r="G3" s="42">
        <f>F3*0.6</f>
        <v>44.279999999999994</v>
      </c>
      <c r="H3" s="42">
        <f>E3+G3</f>
        <v>72.46799999999999</v>
      </c>
      <c r="I3" s="45" t="s">
        <v>12</v>
      </c>
    </row>
    <row r="4" spans="1:9" s="28" customFormat="1" ht="24.75" customHeight="1">
      <c r="A4" s="39">
        <v>314205080422</v>
      </c>
      <c r="B4" s="40" t="s">
        <v>10</v>
      </c>
      <c r="C4" s="40" t="s">
        <v>11</v>
      </c>
      <c r="D4" s="41">
        <v>67.73</v>
      </c>
      <c r="E4" s="42">
        <f aca="true" t="shared" si="0" ref="E4:E11">D4*0.4</f>
        <v>27.092000000000002</v>
      </c>
      <c r="F4" s="43">
        <v>71.8</v>
      </c>
      <c r="G4" s="42">
        <f aca="true" t="shared" si="1" ref="G4:G11">F4*0.6</f>
        <v>43.08</v>
      </c>
      <c r="H4" s="42">
        <f aca="true" t="shared" si="2" ref="H4:H11">E4+G4</f>
        <v>70.172</v>
      </c>
      <c r="I4" s="45" t="s">
        <v>13</v>
      </c>
    </row>
    <row r="5" spans="1:9" s="28" customFormat="1" ht="24.75" customHeight="1">
      <c r="A5" s="39">
        <v>314205073716</v>
      </c>
      <c r="B5" s="40" t="s">
        <v>14</v>
      </c>
      <c r="C5" s="40" t="s">
        <v>15</v>
      </c>
      <c r="D5" s="41">
        <v>70</v>
      </c>
      <c r="E5" s="42">
        <f t="shared" si="0"/>
        <v>28</v>
      </c>
      <c r="F5" s="43">
        <v>76</v>
      </c>
      <c r="G5" s="42">
        <f t="shared" si="1"/>
        <v>45.6</v>
      </c>
      <c r="H5" s="42">
        <f t="shared" si="2"/>
        <v>73.6</v>
      </c>
      <c r="I5" s="45" t="s">
        <v>12</v>
      </c>
    </row>
    <row r="6" spans="1:9" s="28" customFormat="1" ht="24.75" customHeight="1">
      <c r="A6" s="39">
        <v>314205074322</v>
      </c>
      <c r="B6" s="40" t="s">
        <v>14</v>
      </c>
      <c r="C6" s="40" t="s">
        <v>15</v>
      </c>
      <c r="D6" s="41">
        <v>66.1</v>
      </c>
      <c r="E6" s="42">
        <f t="shared" si="0"/>
        <v>26.439999999999998</v>
      </c>
      <c r="F6" s="43">
        <v>77.6</v>
      </c>
      <c r="G6" s="42">
        <f t="shared" si="1"/>
        <v>46.559999999999995</v>
      </c>
      <c r="H6" s="42">
        <f t="shared" si="2"/>
        <v>73</v>
      </c>
      <c r="I6" s="45" t="s">
        <v>13</v>
      </c>
    </row>
    <row r="7" spans="1:9" s="28" customFormat="1" ht="24.75" customHeight="1">
      <c r="A7" s="39">
        <v>314205082208</v>
      </c>
      <c r="B7" s="40" t="s">
        <v>14</v>
      </c>
      <c r="C7" s="40" t="s">
        <v>16</v>
      </c>
      <c r="D7" s="41">
        <v>67.87</v>
      </c>
      <c r="E7" s="42">
        <f t="shared" si="0"/>
        <v>27.148000000000003</v>
      </c>
      <c r="F7" s="43">
        <v>78.2</v>
      </c>
      <c r="G7" s="42">
        <f t="shared" si="1"/>
        <v>46.92</v>
      </c>
      <c r="H7" s="42">
        <f t="shared" si="2"/>
        <v>74.06800000000001</v>
      </c>
      <c r="I7" s="45" t="s">
        <v>12</v>
      </c>
    </row>
    <row r="8" spans="1:9" s="28" customFormat="1" ht="24.75" customHeight="1">
      <c r="A8" s="39">
        <v>314205071511</v>
      </c>
      <c r="B8" s="40" t="s">
        <v>14</v>
      </c>
      <c r="C8" s="40" t="s">
        <v>16</v>
      </c>
      <c r="D8" s="41">
        <v>69.2</v>
      </c>
      <c r="E8" s="42">
        <f t="shared" si="0"/>
        <v>27.680000000000003</v>
      </c>
      <c r="F8" s="43">
        <v>75.2</v>
      </c>
      <c r="G8" s="42">
        <f t="shared" si="1"/>
        <v>45.12</v>
      </c>
      <c r="H8" s="42">
        <f t="shared" si="2"/>
        <v>72.8</v>
      </c>
      <c r="I8" s="45" t="s">
        <v>13</v>
      </c>
    </row>
    <row r="9" spans="1:9" s="28" customFormat="1" ht="24.75" customHeight="1">
      <c r="A9" s="39">
        <v>314205075020</v>
      </c>
      <c r="B9" s="40" t="s">
        <v>14</v>
      </c>
      <c r="C9" s="40" t="s">
        <v>17</v>
      </c>
      <c r="D9" s="41">
        <v>67.17</v>
      </c>
      <c r="E9" s="42">
        <f t="shared" si="0"/>
        <v>26.868000000000002</v>
      </c>
      <c r="F9" s="43">
        <v>82.6</v>
      </c>
      <c r="G9" s="42">
        <f t="shared" si="1"/>
        <v>49.559999999999995</v>
      </c>
      <c r="H9" s="42">
        <f t="shared" si="2"/>
        <v>76.428</v>
      </c>
      <c r="I9" s="45" t="s">
        <v>12</v>
      </c>
    </row>
    <row r="10" spans="1:9" s="28" customFormat="1" ht="24.75" customHeight="1">
      <c r="A10" s="39">
        <v>314205072410</v>
      </c>
      <c r="B10" s="40" t="s">
        <v>14</v>
      </c>
      <c r="C10" s="40" t="s">
        <v>17</v>
      </c>
      <c r="D10" s="41">
        <v>67.6</v>
      </c>
      <c r="E10" s="42">
        <f t="shared" si="0"/>
        <v>27.04</v>
      </c>
      <c r="F10" s="43">
        <v>78.8</v>
      </c>
      <c r="G10" s="42">
        <f t="shared" si="1"/>
        <v>47.279999999999994</v>
      </c>
      <c r="H10" s="42">
        <f t="shared" si="2"/>
        <v>74.32</v>
      </c>
      <c r="I10" s="45" t="s">
        <v>13</v>
      </c>
    </row>
    <row r="11" spans="1:9" s="28" customFormat="1" ht="24.75" customHeight="1">
      <c r="A11" s="39">
        <v>314205072118</v>
      </c>
      <c r="B11" s="40" t="s">
        <v>14</v>
      </c>
      <c r="C11" s="40" t="s">
        <v>17</v>
      </c>
      <c r="D11" s="41">
        <v>69.37</v>
      </c>
      <c r="E11" s="42">
        <f t="shared" si="0"/>
        <v>27.748000000000005</v>
      </c>
      <c r="F11" s="43">
        <v>73.4</v>
      </c>
      <c r="G11" s="42">
        <f t="shared" si="1"/>
        <v>44.04</v>
      </c>
      <c r="H11" s="42">
        <f t="shared" si="2"/>
        <v>71.78800000000001</v>
      </c>
      <c r="I11" s="45" t="s">
        <v>18</v>
      </c>
    </row>
    <row r="12" ht="24.75" customHeight="1"/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="85" zoomScaleNormal="85" workbookViewId="0" topLeftCell="A1">
      <selection activeCell="D10" sqref="D10"/>
    </sheetView>
  </sheetViews>
  <sheetFormatPr defaultColWidth="9.00390625" defaultRowHeight="14.25"/>
  <cols>
    <col min="1" max="1" width="7.625" style="0" customWidth="1"/>
    <col min="2" max="2" width="5.875" style="0" customWidth="1"/>
    <col min="3" max="3" width="15.375" style="12" customWidth="1"/>
    <col min="4" max="4" width="25.125" style="0" customWidth="1"/>
    <col min="5" max="5" width="16.625" style="0" customWidth="1"/>
    <col min="6" max="6" width="9.75390625" style="0" customWidth="1"/>
  </cols>
  <sheetData>
    <row r="1" spans="1:6" ht="42.75" customHeight="1">
      <c r="A1" s="13" t="s">
        <v>19</v>
      </c>
      <c r="B1" s="14"/>
      <c r="C1" s="14"/>
      <c r="D1" s="14"/>
      <c r="E1" s="14"/>
      <c r="F1" s="15"/>
    </row>
    <row r="2" spans="1:6" s="11" customFormat="1" ht="30" customHeight="1">
      <c r="A2" s="16" t="s">
        <v>20</v>
      </c>
      <c r="B2" s="17" t="s">
        <v>21</v>
      </c>
      <c r="C2" s="18" t="s">
        <v>1</v>
      </c>
      <c r="D2" s="19" t="s">
        <v>2</v>
      </c>
      <c r="E2" s="17" t="s">
        <v>3</v>
      </c>
      <c r="F2" s="17" t="s">
        <v>22</v>
      </c>
    </row>
    <row r="3" spans="1:6" ht="30" customHeight="1">
      <c r="A3" s="20" t="s">
        <v>23</v>
      </c>
      <c r="B3" s="21" t="s">
        <v>24</v>
      </c>
      <c r="C3" s="22" t="s">
        <v>25</v>
      </c>
      <c r="D3" s="21" t="s">
        <v>10</v>
      </c>
      <c r="E3" s="21" t="s">
        <v>11</v>
      </c>
      <c r="F3" s="21">
        <v>1</v>
      </c>
    </row>
    <row r="4" spans="1:6" ht="30" customHeight="1">
      <c r="A4" s="23" t="s">
        <v>26</v>
      </c>
      <c r="B4" s="24" t="s">
        <v>24</v>
      </c>
      <c r="C4" s="25" t="s">
        <v>27</v>
      </c>
      <c r="D4" s="24" t="s">
        <v>14</v>
      </c>
      <c r="E4" s="24" t="s">
        <v>15</v>
      </c>
      <c r="F4" s="24">
        <v>1</v>
      </c>
    </row>
    <row r="5" spans="1:6" ht="30" customHeight="1">
      <c r="A5" s="23" t="s">
        <v>28</v>
      </c>
      <c r="B5" s="24" t="s">
        <v>29</v>
      </c>
      <c r="C5" s="25" t="s">
        <v>30</v>
      </c>
      <c r="D5" s="24" t="s">
        <v>14</v>
      </c>
      <c r="E5" s="24" t="s">
        <v>16</v>
      </c>
      <c r="F5" s="24">
        <v>1</v>
      </c>
    </row>
    <row r="6" spans="1:6" ht="30" customHeight="1">
      <c r="A6" s="23" t="s">
        <v>31</v>
      </c>
      <c r="B6" s="24" t="s">
        <v>29</v>
      </c>
      <c r="C6" s="25" t="s">
        <v>32</v>
      </c>
      <c r="D6" s="24" t="s">
        <v>14</v>
      </c>
      <c r="E6" s="24" t="s">
        <v>17</v>
      </c>
      <c r="F6" s="24">
        <v>1</v>
      </c>
    </row>
    <row r="7" spans="1:6" ht="30" customHeight="1">
      <c r="A7" s="26" t="s">
        <v>33</v>
      </c>
      <c r="B7" s="26"/>
      <c r="C7" s="27"/>
      <c r="D7" s="28"/>
      <c r="E7" s="28"/>
      <c r="F7" s="28"/>
    </row>
    <row r="8" spans="1:6" ht="19.5" customHeight="1">
      <c r="A8" s="29"/>
      <c r="B8" s="30"/>
      <c r="C8" s="30"/>
      <c r="D8" s="30"/>
      <c r="E8" s="30"/>
      <c r="F8" s="30"/>
    </row>
    <row r="9" spans="1:6" ht="19.5" customHeight="1">
      <c r="A9" s="31"/>
      <c r="B9" s="32"/>
      <c r="C9" s="32"/>
      <c r="D9" s="32"/>
      <c r="E9" s="32"/>
      <c r="F9" s="32"/>
    </row>
  </sheetData>
  <sheetProtection/>
  <mergeCells count="3">
    <mergeCell ref="A1:F1"/>
    <mergeCell ref="A8:F8"/>
    <mergeCell ref="A9:F9"/>
  </mergeCells>
  <printOptions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34</v>
      </c>
    </row>
    <row r="2" ht="13.5">
      <c r="A2" s="2" t="s">
        <v>35</v>
      </c>
    </row>
    <row r="3" spans="1:3" ht="13.5">
      <c r="A3" s="3" t="s">
        <v>36</v>
      </c>
      <c r="C3" s="4" t="s">
        <v>37</v>
      </c>
    </row>
    <row r="4" ht="12.75">
      <c r="A4" s="3">
        <v>3</v>
      </c>
    </row>
    <row r="6" ht="13.5"/>
    <row r="7" ht="12.75">
      <c r="A7" s="5" t="s">
        <v>38</v>
      </c>
    </row>
    <row r="8" ht="12.75">
      <c r="A8" s="6" t="s">
        <v>39</v>
      </c>
    </row>
    <row r="9" ht="12.75">
      <c r="A9" s="7" t="s">
        <v>40</v>
      </c>
    </row>
    <row r="10" ht="12.75">
      <c r="A10" s="6" t="s">
        <v>41</v>
      </c>
    </row>
    <row r="11" ht="13.5">
      <c r="A11" s="8" t="s">
        <v>42</v>
      </c>
    </row>
    <row r="13" ht="13.5"/>
    <row r="14" ht="13.5">
      <c r="A14" s="4" t="s">
        <v>43</v>
      </c>
    </row>
    <row r="16" ht="13.5"/>
    <row r="17" ht="13.5">
      <c r="C17" s="4" t="s">
        <v>44</v>
      </c>
    </row>
    <row r="20" ht="12.75">
      <c r="A20" s="9" t="s">
        <v>45</v>
      </c>
    </row>
    <row r="26" ht="13.5">
      <c r="C26" s="10" t="s">
        <v>46</v>
      </c>
    </row>
  </sheetData>
  <sheetProtection password="8863" sheet="1" objects="1"/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2017-07-13T00:39:10Z</cp:lastPrinted>
  <dcterms:created xsi:type="dcterms:W3CDTF">2011-12-15T04:52:16Z</dcterms:created>
  <dcterms:modified xsi:type="dcterms:W3CDTF">2017-07-13T06:15:15Z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