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市县乡" sheetId="1" r:id="rId1"/>
    <sheet name="村（社区）干部招录职位" sheetId="2" r:id="rId2"/>
    <sheet name="公安、森林公安" sheetId="3" r:id="rId3"/>
  </sheets>
  <definedNames/>
  <calcPr fullCalcOnLoad="1"/>
</workbook>
</file>

<file path=xl/sharedStrings.xml><?xml version="1.0" encoding="utf-8"?>
<sst xmlns="http://schemas.openxmlformats.org/spreadsheetml/2006/main" count="230" uniqueCount="159">
  <si>
    <t>职位代码</t>
  </si>
  <si>
    <t>考生姓名</t>
  </si>
  <si>
    <t>招录计划</t>
  </si>
  <si>
    <t>综合排名</t>
  </si>
  <si>
    <t>备注</t>
  </si>
  <si>
    <t>招录机关</t>
  </si>
  <si>
    <t>招录职位</t>
  </si>
  <si>
    <t>职位代码</t>
  </si>
  <si>
    <t>综合排名</t>
  </si>
  <si>
    <t>性别</t>
  </si>
  <si>
    <t>准考证号</t>
  </si>
  <si>
    <t>笔试</t>
  </si>
  <si>
    <t>面试成绩</t>
  </si>
  <si>
    <t>综合成绩</t>
  </si>
  <si>
    <t>毕业院校</t>
  </si>
  <si>
    <t>工作单位</t>
  </si>
  <si>
    <t>备注</t>
  </si>
  <si>
    <t>行政职业能力测验</t>
  </si>
  <si>
    <t>申论</t>
  </si>
  <si>
    <t>综合知识测试</t>
  </si>
  <si>
    <t>笔试折算分</t>
  </si>
  <si>
    <t>1</t>
  </si>
  <si>
    <t>女</t>
  </si>
  <si>
    <t>无</t>
  </si>
  <si>
    <t>考生
姓名</t>
  </si>
  <si>
    <t>黄冈市公安局</t>
  </si>
  <si>
    <t>执法勤务职位1（特警）</t>
  </si>
  <si>
    <t>2002006014002</t>
  </si>
  <si>
    <t>3</t>
  </si>
  <si>
    <t>男</t>
  </si>
  <si>
    <t>蕲春县公安局</t>
  </si>
  <si>
    <t>执法勤务职位2</t>
  </si>
  <si>
    <t>2002006014025</t>
  </si>
  <si>
    <t>8</t>
  </si>
  <si>
    <t>性别</t>
  </si>
  <si>
    <t>黄梅县公安局</t>
  </si>
  <si>
    <t>执法勤务职位1</t>
  </si>
  <si>
    <t>2002006014032</t>
  </si>
  <si>
    <t>5</t>
  </si>
  <si>
    <t>罗田县森林公安局</t>
  </si>
  <si>
    <t>基层所队民警</t>
  </si>
  <si>
    <t>2002006015002</t>
  </si>
  <si>
    <t>2002006014033</t>
  </si>
  <si>
    <t>周锐</t>
  </si>
  <si>
    <t>103420419303</t>
  </si>
  <si>
    <t>湖北省武汉体育学院</t>
  </si>
  <si>
    <t>湖北省黄冈市公安局特警支队</t>
  </si>
  <si>
    <t>姜文豪</t>
  </si>
  <si>
    <t>肖丽君</t>
  </si>
  <si>
    <t>欧留洋</t>
  </si>
  <si>
    <t>黄海</t>
  </si>
  <si>
    <t>102421212010</t>
  </si>
  <si>
    <t>湖北警官学院</t>
  </si>
  <si>
    <t>武汉市东西湖区泾河派出所</t>
  </si>
  <si>
    <t>潘超</t>
  </si>
  <si>
    <t>103420417007</t>
  </si>
  <si>
    <t>华中科技大学武昌分校</t>
  </si>
  <si>
    <t>103420202818</t>
  </si>
  <si>
    <t>三峡大学</t>
  </si>
  <si>
    <t>103420412124</t>
  </si>
  <si>
    <t>江西司法警官职业学院</t>
  </si>
  <si>
    <t>江西省南昌市公安局红谷滩分局巡防大队</t>
  </si>
  <si>
    <t>103420521107</t>
  </si>
  <si>
    <t>黄冈市2016年考试录用公务员第二批拟录用人员名单（公安、森林公安职位）</t>
  </si>
  <si>
    <t>黄冈市2016年考试录用公务员第二批拟录用人员名单（村（社区）干部定向招录职位）</t>
  </si>
  <si>
    <t>准考证号</t>
  </si>
  <si>
    <t>笔试</t>
  </si>
  <si>
    <t>面试成绩</t>
  </si>
  <si>
    <t>综合成绩</t>
  </si>
  <si>
    <t>行政职业能力测验</t>
  </si>
  <si>
    <t>申论</t>
  </si>
  <si>
    <t>综合知识测试</t>
  </si>
  <si>
    <t>笔试折算分</t>
  </si>
  <si>
    <t>蕲春县县志编纂委员会办公室</t>
  </si>
  <si>
    <t>秘书股科员</t>
  </si>
  <si>
    <t>2002006009008</t>
  </si>
  <si>
    <t>张颖</t>
  </si>
  <si>
    <t>102420912215</t>
  </si>
  <si>
    <t>黄冈师范学院</t>
  </si>
  <si>
    <t>蕲春县畜牧兽医局</t>
  </si>
  <si>
    <t>办公室科员</t>
  </si>
  <si>
    <t>2002006009014</t>
  </si>
  <si>
    <t>张海兄</t>
  </si>
  <si>
    <t>102422313005</t>
  </si>
  <si>
    <t>湖北第二师范学院</t>
  </si>
  <si>
    <t>湖北省黄冈市蕲春县狮子镇河口小学</t>
  </si>
  <si>
    <t>浠水县乡镇机关</t>
  </si>
  <si>
    <t>乡镇机关科员4</t>
  </si>
  <si>
    <t>2002006008023</t>
  </si>
  <si>
    <t>向恒</t>
  </si>
  <si>
    <t>102425001117</t>
  </si>
  <si>
    <t>警务技术职位1</t>
  </si>
  <si>
    <t>2002006013005</t>
  </si>
  <si>
    <t>2</t>
  </si>
  <si>
    <t>谢飞</t>
  </si>
  <si>
    <t>102425304316</t>
  </si>
  <si>
    <t>青岛科技大学</t>
  </si>
  <si>
    <t>2002006014003</t>
  </si>
  <si>
    <t>6</t>
  </si>
  <si>
    <t>麻城市乡镇机关</t>
  </si>
  <si>
    <t>乡镇机关科员2</t>
  </si>
  <si>
    <t>2002006005016</t>
  </si>
  <si>
    <t>4</t>
  </si>
  <si>
    <t>刘润平</t>
  </si>
  <si>
    <t>102422201810</t>
  </si>
  <si>
    <t>武汉船舶职业技术学院</t>
  </si>
  <si>
    <t>陈先明</t>
  </si>
  <si>
    <t>103420525006</t>
  </si>
  <si>
    <t>武汉体育学院</t>
  </si>
  <si>
    <t>湖北玖安电子科技有限公司</t>
  </si>
  <si>
    <t>罗田县乡镇机关</t>
  </si>
  <si>
    <t>2002006012001</t>
  </si>
  <si>
    <t>赵幸</t>
  </si>
  <si>
    <t>女</t>
  </si>
  <si>
    <t>101426609113</t>
  </si>
  <si>
    <t>卢佩珊</t>
  </si>
  <si>
    <t>101426604504</t>
  </si>
  <si>
    <t>关族仕</t>
  </si>
  <si>
    <t>男</t>
  </si>
  <si>
    <t>101426602020</t>
  </si>
  <si>
    <t>周任斌</t>
  </si>
  <si>
    <t>101426601914</t>
  </si>
  <si>
    <t>武穴市乡镇（街道）机关</t>
  </si>
  <si>
    <t>乡镇机关科员7</t>
  </si>
  <si>
    <t>2002006012002</t>
  </si>
  <si>
    <t>李萍</t>
  </si>
  <si>
    <t>101426604804</t>
  </si>
  <si>
    <t>李长平</t>
  </si>
  <si>
    <t>101426601707</t>
  </si>
  <si>
    <t>周卫光</t>
  </si>
  <si>
    <t>101426600311</t>
  </si>
  <si>
    <t>谢知平</t>
  </si>
  <si>
    <t>101426600224</t>
  </si>
  <si>
    <t>黄梅县小池镇人民政府</t>
  </si>
  <si>
    <t>乡镇机关科员10</t>
  </si>
  <si>
    <t>2002006012007</t>
  </si>
  <si>
    <t>王伟</t>
  </si>
  <si>
    <t>101426602220</t>
  </si>
  <si>
    <t>乡镇机关科员6</t>
  </si>
  <si>
    <t>2002006012004</t>
  </si>
  <si>
    <t>高利</t>
  </si>
  <si>
    <t>101426603717</t>
  </si>
  <si>
    <t>张朗</t>
  </si>
  <si>
    <t>101426609316</t>
  </si>
  <si>
    <t>黄梅县下新镇人民政府</t>
  </si>
  <si>
    <t>乡镇机关科员5</t>
  </si>
  <si>
    <t>2002006012005</t>
  </si>
  <si>
    <t>聂闵文</t>
  </si>
  <si>
    <t>101426603020</t>
  </si>
  <si>
    <t>黄梅县新开镇人民政府</t>
  </si>
  <si>
    <t>乡镇机关科员8</t>
  </si>
  <si>
    <t>2002006012006</t>
  </si>
  <si>
    <t>石小芳</t>
  </si>
  <si>
    <t>101426602525</t>
  </si>
  <si>
    <t>市县乡职位（4人）</t>
  </si>
  <si>
    <t>村（社区）干部职位（13人）</t>
  </si>
  <si>
    <t>递补</t>
  </si>
  <si>
    <t>公安、森林公安职位（8人）</t>
  </si>
  <si>
    <t>黄冈市2016年考试录用公务员第二批拟录用人员名单（市县乡职位）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</si>
</sst>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NumberFormat="1" applyFont="1" applyBorder="1" applyAlignment="1" quotePrefix="1">
      <alignment horizontal="center" vertical="center" wrapText="1"/>
    </xf>
    <xf numFmtId="0" fontId="2" fillId="0" borderId="13" xfId="0" applyNumberFormat="1" applyFont="1" applyBorder="1" applyAlignment="1" quotePrefix="1">
      <alignment horizontal="center" vertical="center" wrapText="1"/>
    </xf>
    <xf numFmtId="0" fontId="2" fillId="0" borderId="14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 quotePrefix="1">
      <alignment horizontal="center" vertical="center" wrapText="1"/>
    </xf>
    <xf numFmtId="0" fontId="7" fillId="0" borderId="17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O16" sqref="O16"/>
    </sheetView>
  </sheetViews>
  <sheetFormatPr defaultColWidth="9.00390625" defaultRowHeight="14.25"/>
  <cols>
    <col min="1" max="1" width="14.875" style="0" customWidth="1"/>
    <col min="2" max="2" width="8.00390625" style="0" customWidth="1"/>
    <col min="3" max="3" width="13.75390625" style="0" customWidth="1"/>
    <col min="4" max="4" width="4.25390625" style="0" customWidth="1"/>
    <col min="5" max="5" width="4.25390625" style="6" customWidth="1"/>
    <col min="6" max="6" width="5.875" style="0" customWidth="1"/>
    <col min="7" max="7" width="3.375" style="0" customWidth="1"/>
    <col min="8" max="8" width="11.375" style="0" customWidth="1"/>
    <col min="9" max="9" width="7.25390625" style="0" customWidth="1"/>
    <col min="10" max="10" width="5.75390625" style="0" customWidth="1"/>
    <col min="11" max="11" width="6.625" style="0" customWidth="1"/>
    <col min="13" max="13" width="5.25390625" style="0" customWidth="1"/>
    <col min="15" max="15" width="12.125" style="0" customWidth="1"/>
    <col min="16" max="16" width="11.50390625" style="0" customWidth="1"/>
  </cols>
  <sheetData>
    <row r="1" spans="1:17" ht="24">
      <c r="A1" s="22" t="s">
        <v>158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4.25">
      <c r="A2" s="24" t="s">
        <v>5</v>
      </c>
      <c r="B2" s="21" t="s">
        <v>6</v>
      </c>
      <c r="C2" s="19" t="s">
        <v>0</v>
      </c>
      <c r="D2" s="21" t="s">
        <v>2</v>
      </c>
      <c r="E2" s="19" t="s">
        <v>3</v>
      </c>
      <c r="F2" s="19" t="s">
        <v>1</v>
      </c>
      <c r="G2" s="19" t="s">
        <v>34</v>
      </c>
      <c r="H2" s="19" t="s">
        <v>65</v>
      </c>
      <c r="I2" s="20" t="s">
        <v>66</v>
      </c>
      <c r="J2" s="20"/>
      <c r="K2" s="20"/>
      <c r="L2" s="20"/>
      <c r="M2" s="20" t="s">
        <v>67</v>
      </c>
      <c r="N2" s="20" t="s">
        <v>68</v>
      </c>
      <c r="O2" s="21" t="s">
        <v>14</v>
      </c>
      <c r="P2" s="21" t="s">
        <v>15</v>
      </c>
      <c r="Q2" s="19" t="s">
        <v>4</v>
      </c>
    </row>
    <row r="3" spans="1:17" ht="36">
      <c r="A3" s="24"/>
      <c r="B3" s="21"/>
      <c r="C3" s="19"/>
      <c r="D3" s="21"/>
      <c r="E3" s="19"/>
      <c r="F3" s="19"/>
      <c r="G3" s="19"/>
      <c r="H3" s="19"/>
      <c r="I3" s="3" t="s">
        <v>69</v>
      </c>
      <c r="J3" s="3" t="s">
        <v>70</v>
      </c>
      <c r="K3" s="3" t="s">
        <v>71</v>
      </c>
      <c r="L3" s="3" t="s">
        <v>72</v>
      </c>
      <c r="M3" s="20"/>
      <c r="N3" s="20"/>
      <c r="O3" s="21"/>
      <c r="P3" s="21"/>
      <c r="Q3" s="19"/>
    </row>
    <row r="4" spans="1:17" ht="30.75" customHeight="1">
      <c r="A4" s="17" t="s">
        <v>154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24.75" customHeight="1">
      <c r="A5" s="4" t="s">
        <v>73</v>
      </c>
      <c r="B5" s="4" t="s">
        <v>74</v>
      </c>
      <c r="C5" s="4" t="s">
        <v>75</v>
      </c>
      <c r="D5" s="4" t="s">
        <v>21</v>
      </c>
      <c r="E5" s="4">
        <v>1</v>
      </c>
      <c r="F5" s="4" t="s">
        <v>76</v>
      </c>
      <c r="G5" s="5" t="s">
        <v>22</v>
      </c>
      <c r="H5" s="4" t="s">
        <v>77</v>
      </c>
      <c r="I5" s="4">
        <v>64.8</v>
      </c>
      <c r="J5" s="4">
        <v>66</v>
      </c>
      <c r="K5" s="4"/>
      <c r="L5" s="4">
        <v>32.67</v>
      </c>
      <c r="M5" s="4">
        <v>77.6</v>
      </c>
      <c r="N5" s="4">
        <f>L5+M5*0.5</f>
        <v>71.47</v>
      </c>
      <c r="O5" s="4" t="s">
        <v>78</v>
      </c>
      <c r="P5" s="4" t="s">
        <v>23</v>
      </c>
      <c r="Q5" s="16" t="s">
        <v>156</v>
      </c>
    </row>
    <row r="6" spans="1:17" ht="37.5" customHeight="1">
      <c r="A6" s="4" t="s">
        <v>79</v>
      </c>
      <c r="B6" s="4" t="s">
        <v>80</v>
      </c>
      <c r="C6" s="4" t="s">
        <v>81</v>
      </c>
      <c r="D6" s="4" t="s">
        <v>21</v>
      </c>
      <c r="E6" s="4">
        <v>1</v>
      </c>
      <c r="F6" s="4" t="s">
        <v>82</v>
      </c>
      <c r="G6" s="5" t="s">
        <v>22</v>
      </c>
      <c r="H6" s="4" t="s">
        <v>83</v>
      </c>
      <c r="I6" s="4">
        <v>53.6</v>
      </c>
      <c r="J6" s="4">
        <v>57.5</v>
      </c>
      <c r="K6" s="4"/>
      <c r="L6" s="4">
        <v>27.6775</v>
      </c>
      <c r="M6" s="4">
        <v>76.8</v>
      </c>
      <c r="N6" s="4">
        <f>L6+M6*0.5</f>
        <v>66.0775</v>
      </c>
      <c r="O6" s="4" t="s">
        <v>84</v>
      </c>
      <c r="P6" s="4" t="s">
        <v>85</v>
      </c>
      <c r="Q6" s="16" t="s">
        <v>156</v>
      </c>
    </row>
    <row r="7" spans="1:17" ht="24.75" customHeight="1">
      <c r="A7" s="4" t="s">
        <v>86</v>
      </c>
      <c r="B7" s="4" t="s">
        <v>87</v>
      </c>
      <c r="C7" s="4" t="s">
        <v>88</v>
      </c>
      <c r="D7" s="4" t="s">
        <v>38</v>
      </c>
      <c r="E7" s="4">
        <v>5</v>
      </c>
      <c r="F7" s="4" t="s">
        <v>89</v>
      </c>
      <c r="G7" s="5" t="s">
        <v>29</v>
      </c>
      <c r="H7" s="4" t="s">
        <v>90</v>
      </c>
      <c r="I7" s="4">
        <v>59.2</v>
      </c>
      <c r="J7" s="4">
        <v>68</v>
      </c>
      <c r="K7" s="4"/>
      <c r="L7" s="4">
        <v>31.58</v>
      </c>
      <c r="M7" s="4">
        <v>80</v>
      </c>
      <c r="N7" s="4">
        <f>L7+M7*0.5</f>
        <v>71.58</v>
      </c>
      <c r="O7" s="4" t="s">
        <v>58</v>
      </c>
      <c r="P7" s="4" t="s">
        <v>23</v>
      </c>
      <c r="Q7" s="16" t="s">
        <v>156</v>
      </c>
    </row>
    <row r="8" spans="1:18" ht="24.75" customHeight="1">
      <c r="A8" s="4" t="s">
        <v>99</v>
      </c>
      <c r="B8" s="4" t="s">
        <v>100</v>
      </c>
      <c r="C8" s="4" t="s">
        <v>101</v>
      </c>
      <c r="D8" s="4" t="s">
        <v>102</v>
      </c>
      <c r="E8" s="4">
        <v>4</v>
      </c>
      <c r="F8" s="4" t="s">
        <v>103</v>
      </c>
      <c r="G8" s="5" t="s">
        <v>29</v>
      </c>
      <c r="H8" s="4" t="s">
        <v>104</v>
      </c>
      <c r="I8" s="4">
        <v>64.8</v>
      </c>
      <c r="J8" s="4">
        <v>69.5</v>
      </c>
      <c r="K8" s="4"/>
      <c r="L8" s="4">
        <v>33.4575</v>
      </c>
      <c r="M8" s="4">
        <v>76.5</v>
      </c>
      <c r="N8" s="4">
        <f>L8+M8*0.5</f>
        <v>71.70750000000001</v>
      </c>
      <c r="O8" s="4" t="s">
        <v>105</v>
      </c>
      <c r="P8" s="4" t="s">
        <v>23</v>
      </c>
      <c r="Q8" s="16" t="s">
        <v>156</v>
      </c>
      <c r="R8" s="12"/>
    </row>
  </sheetData>
  <sheetProtection/>
  <mergeCells count="16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A4:Q4"/>
    <mergeCell ref="Q2:Q3"/>
    <mergeCell ref="I2:L2"/>
    <mergeCell ref="M2:M3"/>
    <mergeCell ref="N2:N3"/>
    <mergeCell ref="O2: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8.875" style="0" customWidth="1"/>
    <col min="2" max="2" width="8.125" style="0" customWidth="1"/>
    <col min="4" max="4" width="4.25390625" style="0" customWidth="1"/>
    <col min="5" max="5" width="4.125" style="0" customWidth="1"/>
    <col min="6" max="6" width="7.00390625" style="0" customWidth="1"/>
    <col min="7" max="7" width="3.125" style="0" customWidth="1"/>
    <col min="8" max="8" width="12.375" style="0" customWidth="1"/>
    <col min="9" max="9" width="7.875" style="0" customWidth="1"/>
    <col min="10" max="10" width="5.75390625" style="0" customWidth="1"/>
    <col min="11" max="11" width="7.00390625" style="0" customWidth="1"/>
    <col min="13" max="13" width="6.375" style="0" customWidth="1"/>
    <col min="14" max="14" width="8.125" style="0" customWidth="1"/>
    <col min="15" max="15" width="17.375" style="0" customWidth="1"/>
  </cols>
  <sheetData>
    <row r="1" spans="1:15" ht="39" customHeight="1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4.25" customHeight="1">
      <c r="A2" s="21" t="s">
        <v>5</v>
      </c>
      <c r="B2" s="21" t="s">
        <v>6</v>
      </c>
      <c r="C2" s="19" t="s">
        <v>7</v>
      </c>
      <c r="D2" s="21" t="s">
        <v>2</v>
      </c>
      <c r="E2" s="19" t="s">
        <v>8</v>
      </c>
      <c r="F2" s="19" t="s">
        <v>24</v>
      </c>
      <c r="G2" s="19" t="s">
        <v>9</v>
      </c>
      <c r="H2" s="19" t="s">
        <v>10</v>
      </c>
      <c r="I2" s="20" t="s">
        <v>11</v>
      </c>
      <c r="J2" s="20"/>
      <c r="K2" s="20"/>
      <c r="L2" s="20"/>
      <c r="M2" s="28" t="s">
        <v>12</v>
      </c>
      <c r="N2" s="28" t="s">
        <v>13</v>
      </c>
      <c r="O2" s="19" t="s">
        <v>16</v>
      </c>
    </row>
    <row r="3" spans="1:15" ht="24">
      <c r="A3" s="21"/>
      <c r="B3" s="21"/>
      <c r="C3" s="19"/>
      <c r="D3" s="21"/>
      <c r="E3" s="19"/>
      <c r="F3" s="19"/>
      <c r="G3" s="19"/>
      <c r="H3" s="19"/>
      <c r="I3" s="3" t="s">
        <v>17</v>
      </c>
      <c r="J3" s="3" t="s">
        <v>18</v>
      </c>
      <c r="K3" s="3" t="s">
        <v>19</v>
      </c>
      <c r="L3" s="3" t="s">
        <v>20</v>
      </c>
      <c r="M3" s="29"/>
      <c r="N3" s="29"/>
      <c r="O3" s="19"/>
    </row>
    <row r="4" spans="1:15" ht="24.75" customHeight="1">
      <c r="A4" s="30" t="s">
        <v>155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4.75" customHeight="1">
      <c r="A5" s="25" t="s">
        <v>110</v>
      </c>
      <c r="B5" s="25" t="s">
        <v>87</v>
      </c>
      <c r="C5" s="25" t="s">
        <v>111</v>
      </c>
      <c r="D5" s="25">
        <v>4</v>
      </c>
      <c r="E5" s="5">
        <v>1</v>
      </c>
      <c r="F5" s="14" t="s">
        <v>112</v>
      </c>
      <c r="G5" s="7" t="s">
        <v>113</v>
      </c>
      <c r="H5" s="5" t="s">
        <v>114</v>
      </c>
      <c r="I5" s="15"/>
      <c r="J5" s="15"/>
      <c r="K5" s="5">
        <v>70</v>
      </c>
      <c r="L5" s="5">
        <v>35</v>
      </c>
      <c r="M5" s="5">
        <v>77.4</v>
      </c>
      <c r="N5" s="5">
        <f aca="true" t="shared" si="0" ref="N5:N17">L5+M5*0.5</f>
        <v>73.7</v>
      </c>
      <c r="O5" s="15"/>
    </row>
    <row r="6" spans="1:15" ht="24.75" customHeight="1">
      <c r="A6" s="26"/>
      <c r="B6" s="26"/>
      <c r="C6" s="26"/>
      <c r="D6" s="26"/>
      <c r="E6" s="5">
        <v>2</v>
      </c>
      <c r="F6" s="14" t="s">
        <v>115</v>
      </c>
      <c r="G6" s="7" t="s">
        <v>113</v>
      </c>
      <c r="H6" s="5" t="s">
        <v>116</v>
      </c>
      <c r="I6" s="15"/>
      <c r="J6" s="15"/>
      <c r="K6" s="5">
        <v>64.5</v>
      </c>
      <c r="L6" s="5">
        <v>32.25</v>
      </c>
      <c r="M6" s="5">
        <v>81.1</v>
      </c>
      <c r="N6" s="5">
        <f t="shared" si="0"/>
        <v>72.8</v>
      </c>
      <c r="O6" s="15"/>
    </row>
    <row r="7" spans="1:15" ht="24.75" customHeight="1">
      <c r="A7" s="26"/>
      <c r="B7" s="26"/>
      <c r="C7" s="26"/>
      <c r="D7" s="26"/>
      <c r="E7" s="5">
        <v>3</v>
      </c>
      <c r="F7" s="14" t="s">
        <v>117</v>
      </c>
      <c r="G7" s="7" t="s">
        <v>118</v>
      </c>
      <c r="H7" s="5" t="s">
        <v>119</v>
      </c>
      <c r="I7" s="15"/>
      <c r="J7" s="15"/>
      <c r="K7" s="5">
        <v>61</v>
      </c>
      <c r="L7" s="5">
        <v>30.5</v>
      </c>
      <c r="M7" s="5">
        <v>81.9</v>
      </c>
      <c r="N7" s="5">
        <f t="shared" si="0"/>
        <v>71.45</v>
      </c>
      <c r="O7" s="15"/>
    </row>
    <row r="8" spans="1:15" ht="24.75" customHeight="1">
      <c r="A8" s="26"/>
      <c r="B8" s="26"/>
      <c r="C8" s="26"/>
      <c r="D8" s="26"/>
      <c r="E8" s="5">
        <v>4</v>
      </c>
      <c r="F8" s="14" t="s">
        <v>120</v>
      </c>
      <c r="G8" s="7" t="s">
        <v>118</v>
      </c>
      <c r="H8" s="5" t="s">
        <v>121</v>
      </c>
      <c r="I8" s="15"/>
      <c r="J8" s="15"/>
      <c r="K8" s="5">
        <v>59</v>
      </c>
      <c r="L8" s="5">
        <v>29.5</v>
      </c>
      <c r="M8" s="5">
        <v>79.5</v>
      </c>
      <c r="N8" s="5">
        <f t="shared" si="0"/>
        <v>69.25</v>
      </c>
      <c r="O8" s="15"/>
    </row>
    <row r="9" spans="1:15" ht="24.75" customHeight="1">
      <c r="A9" s="25" t="s">
        <v>86</v>
      </c>
      <c r="B9" s="25" t="s">
        <v>138</v>
      </c>
      <c r="C9" s="25" t="s">
        <v>139</v>
      </c>
      <c r="D9" s="25">
        <v>2</v>
      </c>
      <c r="E9" s="5">
        <v>1</v>
      </c>
      <c r="F9" s="14" t="s">
        <v>140</v>
      </c>
      <c r="G9" s="7" t="s">
        <v>118</v>
      </c>
      <c r="H9" s="5" t="s">
        <v>141</v>
      </c>
      <c r="I9" s="15"/>
      <c r="J9" s="15"/>
      <c r="K9" s="5">
        <v>65.5</v>
      </c>
      <c r="L9" s="5">
        <v>32.75</v>
      </c>
      <c r="M9" s="5">
        <v>77.8</v>
      </c>
      <c r="N9" s="5">
        <f aca="true" t="shared" si="1" ref="N9:N15">L9+M9*0.5</f>
        <v>71.65</v>
      </c>
      <c r="O9" s="15"/>
    </row>
    <row r="10" spans="1:15" ht="24.75" customHeight="1">
      <c r="A10" s="26"/>
      <c r="B10" s="26"/>
      <c r="C10" s="26"/>
      <c r="D10" s="26"/>
      <c r="E10" s="5">
        <v>2</v>
      </c>
      <c r="F10" s="14" t="s">
        <v>142</v>
      </c>
      <c r="G10" s="7" t="s">
        <v>118</v>
      </c>
      <c r="H10" s="5" t="s">
        <v>143</v>
      </c>
      <c r="I10" s="15"/>
      <c r="J10" s="15"/>
      <c r="K10" s="5">
        <v>63</v>
      </c>
      <c r="L10" s="5">
        <v>31.5</v>
      </c>
      <c r="M10" s="5">
        <v>78.5</v>
      </c>
      <c r="N10" s="5">
        <f t="shared" si="1"/>
        <v>70.75</v>
      </c>
      <c r="O10" s="15"/>
    </row>
    <row r="11" spans="1:15" ht="24.75" customHeight="1">
      <c r="A11" s="25" t="s">
        <v>122</v>
      </c>
      <c r="B11" s="25" t="s">
        <v>123</v>
      </c>
      <c r="C11" s="25" t="s">
        <v>124</v>
      </c>
      <c r="D11" s="25">
        <v>4</v>
      </c>
      <c r="E11" s="5">
        <v>1</v>
      </c>
      <c r="F11" s="14" t="s">
        <v>125</v>
      </c>
      <c r="G11" s="7" t="s">
        <v>113</v>
      </c>
      <c r="H11" s="5" t="s">
        <v>126</v>
      </c>
      <c r="I11" s="15"/>
      <c r="J11" s="15"/>
      <c r="K11" s="5">
        <v>70.5</v>
      </c>
      <c r="L11" s="5">
        <v>35.25</v>
      </c>
      <c r="M11" s="5">
        <v>80.6</v>
      </c>
      <c r="N11" s="5">
        <f t="shared" si="1"/>
        <v>75.55</v>
      </c>
      <c r="O11" s="15"/>
    </row>
    <row r="12" spans="1:15" ht="24.75" customHeight="1">
      <c r="A12" s="26"/>
      <c r="B12" s="26"/>
      <c r="C12" s="26"/>
      <c r="D12" s="26"/>
      <c r="E12" s="5">
        <v>2</v>
      </c>
      <c r="F12" s="14" t="s">
        <v>127</v>
      </c>
      <c r="G12" s="7" t="s">
        <v>113</v>
      </c>
      <c r="H12" s="5" t="s">
        <v>128</v>
      </c>
      <c r="I12" s="15"/>
      <c r="J12" s="15"/>
      <c r="K12" s="5">
        <v>63.5</v>
      </c>
      <c r="L12" s="5">
        <v>31.75</v>
      </c>
      <c r="M12" s="5">
        <v>83.4</v>
      </c>
      <c r="N12" s="5">
        <f t="shared" si="1"/>
        <v>73.45</v>
      </c>
      <c r="O12" s="15"/>
    </row>
    <row r="13" spans="1:15" ht="24.75" customHeight="1">
      <c r="A13" s="26"/>
      <c r="B13" s="26"/>
      <c r="C13" s="26"/>
      <c r="D13" s="26"/>
      <c r="E13" s="5">
        <v>3</v>
      </c>
      <c r="F13" s="14" t="s">
        <v>129</v>
      </c>
      <c r="G13" s="7" t="s">
        <v>118</v>
      </c>
      <c r="H13" s="5" t="s">
        <v>130</v>
      </c>
      <c r="I13" s="15"/>
      <c r="J13" s="15"/>
      <c r="K13" s="5">
        <v>60</v>
      </c>
      <c r="L13" s="5">
        <v>30</v>
      </c>
      <c r="M13" s="5">
        <v>83.2</v>
      </c>
      <c r="N13" s="5">
        <f t="shared" si="1"/>
        <v>71.6</v>
      </c>
      <c r="O13" s="15"/>
    </row>
    <row r="14" spans="1:15" ht="24.75" customHeight="1">
      <c r="A14" s="27"/>
      <c r="B14" s="27"/>
      <c r="C14" s="27"/>
      <c r="D14" s="27"/>
      <c r="E14" s="5">
        <v>4</v>
      </c>
      <c r="F14" s="14" t="s">
        <v>131</v>
      </c>
      <c r="G14" s="7" t="s">
        <v>113</v>
      </c>
      <c r="H14" s="5" t="s">
        <v>132</v>
      </c>
      <c r="I14" s="15"/>
      <c r="J14" s="15"/>
      <c r="K14" s="5">
        <v>65.5</v>
      </c>
      <c r="L14" s="5">
        <v>32.75</v>
      </c>
      <c r="M14" s="5">
        <v>75.2</v>
      </c>
      <c r="N14" s="5">
        <f t="shared" si="1"/>
        <v>70.35</v>
      </c>
      <c r="O14" s="15"/>
    </row>
    <row r="15" spans="1:15" ht="24.75" customHeight="1">
      <c r="A15" s="11" t="s">
        <v>133</v>
      </c>
      <c r="B15" s="11" t="s">
        <v>134</v>
      </c>
      <c r="C15" s="11" t="s">
        <v>135</v>
      </c>
      <c r="D15" s="11">
        <v>1</v>
      </c>
      <c r="E15" s="5">
        <v>1</v>
      </c>
      <c r="F15" s="14" t="s">
        <v>136</v>
      </c>
      <c r="G15" s="7" t="s">
        <v>113</v>
      </c>
      <c r="H15" s="5" t="s">
        <v>137</v>
      </c>
      <c r="I15" s="15"/>
      <c r="J15" s="15"/>
      <c r="K15" s="5">
        <v>63.5</v>
      </c>
      <c r="L15" s="5">
        <v>31.75</v>
      </c>
      <c r="M15" s="5">
        <v>78.2</v>
      </c>
      <c r="N15" s="5">
        <f t="shared" si="1"/>
        <v>70.85</v>
      </c>
      <c r="O15" s="15"/>
    </row>
    <row r="16" spans="1:15" ht="24.75" customHeight="1">
      <c r="A16" s="11" t="s">
        <v>144</v>
      </c>
      <c r="B16" s="11" t="s">
        <v>145</v>
      </c>
      <c r="C16" s="11" t="s">
        <v>146</v>
      </c>
      <c r="D16" s="11">
        <v>1</v>
      </c>
      <c r="E16" s="5">
        <v>1</v>
      </c>
      <c r="F16" s="14" t="s">
        <v>147</v>
      </c>
      <c r="G16" s="7" t="s">
        <v>118</v>
      </c>
      <c r="H16" s="5" t="s">
        <v>148</v>
      </c>
      <c r="I16" s="15"/>
      <c r="J16" s="15"/>
      <c r="K16" s="5">
        <v>56</v>
      </c>
      <c r="L16" s="5">
        <v>28</v>
      </c>
      <c r="M16" s="5">
        <v>76.6</v>
      </c>
      <c r="N16" s="5">
        <f t="shared" si="0"/>
        <v>66.3</v>
      </c>
      <c r="O16" s="15"/>
    </row>
    <row r="17" spans="1:15" ht="24.75" customHeight="1">
      <c r="A17" s="4" t="s">
        <v>149</v>
      </c>
      <c r="B17" s="4" t="s">
        <v>150</v>
      </c>
      <c r="C17" s="4" t="s">
        <v>151</v>
      </c>
      <c r="D17" s="4">
        <v>1</v>
      </c>
      <c r="E17" s="5">
        <v>1</v>
      </c>
      <c r="F17" s="14" t="s">
        <v>152</v>
      </c>
      <c r="G17" s="7" t="s">
        <v>113</v>
      </c>
      <c r="H17" s="5" t="s">
        <v>153</v>
      </c>
      <c r="I17" s="15"/>
      <c r="J17" s="15"/>
      <c r="K17" s="5">
        <v>64</v>
      </c>
      <c r="L17" s="5">
        <v>32</v>
      </c>
      <c r="M17" s="5">
        <v>79.8</v>
      </c>
      <c r="N17" s="5">
        <f t="shared" si="0"/>
        <v>71.9</v>
      </c>
      <c r="O17" s="15"/>
    </row>
  </sheetData>
  <sheetProtection/>
  <mergeCells count="26">
    <mergeCell ref="C5:C8"/>
    <mergeCell ref="D5:D8"/>
    <mergeCell ref="B2:B3"/>
    <mergeCell ref="C2:C3"/>
    <mergeCell ref="D2:D3"/>
    <mergeCell ref="A9:A10"/>
    <mergeCell ref="B9:B10"/>
    <mergeCell ref="C9:C10"/>
    <mergeCell ref="D9:D10"/>
    <mergeCell ref="A4:O4"/>
    <mergeCell ref="A5:A8"/>
    <mergeCell ref="B5:B8"/>
    <mergeCell ref="A11:A14"/>
    <mergeCell ref="B11:B14"/>
    <mergeCell ref="C11:C14"/>
    <mergeCell ref="D11:D14"/>
    <mergeCell ref="A1:O1"/>
    <mergeCell ref="E2:E3"/>
    <mergeCell ref="F2:F3"/>
    <mergeCell ref="G2:G3"/>
    <mergeCell ref="H2:H3"/>
    <mergeCell ref="O2:O3"/>
    <mergeCell ref="I2:L2"/>
    <mergeCell ref="M2:M3"/>
    <mergeCell ref="N2:N3"/>
    <mergeCell ref="A2:A3"/>
  </mergeCells>
  <printOptions/>
  <pageMargins left="0.25" right="0.2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1" sqref="A1:Q1"/>
    </sheetView>
  </sheetViews>
  <sheetFormatPr defaultColWidth="9.00390625" defaultRowHeight="14.25"/>
  <cols>
    <col min="1" max="1" width="10.50390625" style="0" customWidth="1"/>
    <col min="2" max="2" width="11.625" style="0" customWidth="1"/>
    <col min="3" max="3" width="13.00390625" style="0" customWidth="1"/>
    <col min="4" max="4" width="2.75390625" style="0" customWidth="1"/>
    <col min="5" max="5" width="3.625" style="0" customWidth="1"/>
    <col min="6" max="6" width="7.25390625" style="0" customWidth="1"/>
    <col min="7" max="7" width="5.125" style="0" customWidth="1"/>
    <col min="8" max="8" width="11.75390625" style="0" customWidth="1"/>
    <col min="9" max="10" width="5.50390625" style="0" customWidth="1"/>
    <col min="11" max="11" width="6.50390625" style="0" customWidth="1"/>
    <col min="12" max="12" width="6.625" style="0" customWidth="1"/>
    <col min="13" max="13" width="5.25390625" style="0" customWidth="1"/>
    <col min="14" max="14" width="8.125" style="0" customWidth="1"/>
    <col min="15" max="15" width="10.50390625" style="0" customWidth="1"/>
    <col min="16" max="16" width="12.00390625" style="0" customWidth="1"/>
    <col min="17" max="17" width="6.625" style="0" customWidth="1"/>
  </cols>
  <sheetData>
    <row r="1" spans="1:17" ht="56.25" customHeight="1">
      <c r="A1" s="22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41.25" customHeight="1">
      <c r="A2" s="21" t="s">
        <v>5</v>
      </c>
      <c r="B2" s="21" t="s">
        <v>6</v>
      </c>
      <c r="C2" s="19" t="s">
        <v>7</v>
      </c>
      <c r="D2" s="21" t="s">
        <v>2</v>
      </c>
      <c r="E2" s="19" t="s">
        <v>8</v>
      </c>
      <c r="F2" s="19" t="s">
        <v>24</v>
      </c>
      <c r="G2" s="19" t="s">
        <v>9</v>
      </c>
      <c r="H2" s="19" t="s">
        <v>10</v>
      </c>
      <c r="I2" s="20" t="s">
        <v>11</v>
      </c>
      <c r="J2" s="20"/>
      <c r="K2" s="20"/>
      <c r="L2" s="20"/>
      <c r="M2" s="20" t="s">
        <v>12</v>
      </c>
      <c r="N2" s="20" t="s">
        <v>13</v>
      </c>
      <c r="O2" s="21" t="s">
        <v>14</v>
      </c>
      <c r="P2" s="21" t="s">
        <v>15</v>
      </c>
      <c r="Q2" s="19" t="s">
        <v>16</v>
      </c>
    </row>
    <row r="3" spans="1:17" ht="42" customHeight="1">
      <c r="A3" s="21"/>
      <c r="B3" s="21"/>
      <c r="C3" s="19"/>
      <c r="D3" s="21"/>
      <c r="E3" s="19"/>
      <c r="F3" s="19"/>
      <c r="G3" s="19"/>
      <c r="H3" s="19"/>
      <c r="I3" s="3" t="s">
        <v>17</v>
      </c>
      <c r="J3" s="3" t="s">
        <v>18</v>
      </c>
      <c r="K3" s="3" t="s">
        <v>19</v>
      </c>
      <c r="L3" s="3" t="s">
        <v>20</v>
      </c>
      <c r="M3" s="20"/>
      <c r="N3" s="20"/>
      <c r="O3" s="21"/>
      <c r="P3" s="21"/>
      <c r="Q3" s="19"/>
    </row>
    <row r="4" spans="1:17" ht="42" customHeight="1">
      <c r="A4" s="33" t="s">
        <v>157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1:19" ht="24.75" customHeight="1">
      <c r="A5" s="4" t="s">
        <v>25</v>
      </c>
      <c r="B5" s="4" t="s">
        <v>91</v>
      </c>
      <c r="C5" s="4" t="s">
        <v>92</v>
      </c>
      <c r="D5" s="4" t="s">
        <v>93</v>
      </c>
      <c r="E5" s="4">
        <v>2</v>
      </c>
      <c r="F5" s="4" t="s">
        <v>94</v>
      </c>
      <c r="G5" s="5" t="s">
        <v>29</v>
      </c>
      <c r="H5" s="4" t="s">
        <v>95</v>
      </c>
      <c r="I5" s="4">
        <v>72</v>
      </c>
      <c r="J5" s="4">
        <v>62.5</v>
      </c>
      <c r="K5" s="4">
        <v>0</v>
      </c>
      <c r="L5" s="4">
        <v>33.8625</v>
      </c>
      <c r="M5" s="4">
        <v>80.5</v>
      </c>
      <c r="N5" s="4">
        <f>L5+M5*0.5</f>
        <v>74.1125</v>
      </c>
      <c r="O5" s="4" t="s">
        <v>96</v>
      </c>
      <c r="P5" s="4" t="s">
        <v>23</v>
      </c>
      <c r="Q5" s="16" t="s">
        <v>156</v>
      </c>
      <c r="R5" s="10"/>
      <c r="S5" s="12"/>
    </row>
    <row r="6" spans="1:18" ht="24.75" customHeight="1">
      <c r="A6" s="1" t="s">
        <v>25</v>
      </c>
      <c r="B6" s="4" t="s">
        <v>26</v>
      </c>
      <c r="C6" s="4" t="s">
        <v>27</v>
      </c>
      <c r="D6" s="4" t="s">
        <v>28</v>
      </c>
      <c r="E6" s="1">
        <v>3</v>
      </c>
      <c r="F6" s="4" t="s">
        <v>43</v>
      </c>
      <c r="G6" s="5" t="s">
        <v>29</v>
      </c>
      <c r="H6" s="4" t="s">
        <v>44</v>
      </c>
      <c r="I6" s="4">
        <v>52.8</v>
      </c>
      <c r="J6" s="4">
        <v>62.5</v>
      </c>
      <c r="K6" s="4">
        <v>72</v>
      </c>
      <c r="L6" s="4">
        <v>30.735</v>
      </c>
      <c r="M6" s="4">
        <v>79.2</v>
      </c>
      <c r="N6" s="4">
        <f aca="true" t="shared" si="0" ref="N6:N11">L6+M6*0.5</f>
        <v>70.33500000000001</v>
      </c>
      <c r="O6" s="4" t="s">
        <v>45</v>
      </c>
      <c r="P6" s="4" t="s">
        <v>46</v>
      </c>
      <c r="Q6" s="16" t="s">
        <v>156</v>
      </c>
      <c r="R6" s="10"/>
    </row>
    <row r="7" spans="1:18" ht="24.75" customHeight="1">
      <c r="A7" s="11" t="s">
        <v>25</v>
      </c>
      <c r="B7" s="11" t="s">
        <v>31</v>
      </c>
      <c r="C7" s="11" t="s">
        <v>97</v>
      </c>
      <c r="D7" s="11" t="s">
        <v>98</v>
      </c>
      <c r="E7" s="4">
        <v>6</v>
      </c>
      <c r="F7" s="4" t="s">
        <v>106</v>
      </c>
      <c r="G7" s="5" t="s">
        <v>29</v>
      </c>
      <c r="H7" s="4" t="s">
        <v>107</v>
      </c>
      <c r="I7" s="4">
        <v>64.8</v>
      </c>
      <c r="J7" s="4">
        <v>74.5</v>
      </c>
      <c r="K7" s="4">
        <v>73</v>
      </c>
      <c r="L7" s="4">
        <v>35.085</v>
      </c>
      <c r="M7" s="4">
        <v>80.8</v>
      </c>
      <c r="N7" s="4">
        <f>L7+M7*0.5</f>
        <v>75.485</v>
      </c>
      <c r="O7" s="4" t="s">
        <v>108</v>
      </c>
      <c r="P7" s="4" t="s">
        <v>109</v>
      </c>
      <c r="Q7" s="16" t="s">
        <v>156</v>
      </c>
      <c r="R7" s="13"/>
    </row>
    <row r="8" spans="1:18" ht="24.75" customHeight="1">
      <c r="A8" s="32" t="s">
        <v>30</v>
      </c>
      <c r="B8" s="32" t="s">
        <v>31</v>
      </c>
      <c r="C8" s="32" t="s">
        <v>32</v>
      </c>
      <c r="D8" s="32" t="s">
        <v>33</v>
      </c>
      <c r="E8" s="5">
        <v>7</v>
      </c>
      <c r="F8" s="4" t="s">
        <v>47</v>
      </c>
      <c r="G8" s="5" t="s">
        <v>29</v>
      </c>
      <c r="H8" s="4" t="s">
        <v>57</v>
      </c>
      <c r="I8" s="4">
        <v>68.8</v>
      </c>
      <c r="J8" s="4">
        <v>60</v>
      </c>
      <c r="K8" s="4">
        <v>77</v>
      </c>
      <c r="L8" s="4">
        <v>34.31</v>
      </c>
      <c r="M8" s="4">
        <v>76.2</v>
      </c>
      <c r="N8" s="4">
        <f t="shared" si="0"/>
        <v>72.41</v>
      </c>
      <c r="O8" s="4" t="s">
        <v>58</v>
      </c>
      <c r="P8" s="4" t="s">
        <v>23</v>
      </c>
      <c r="Q8" s="16" t="s">
        <v>156</v>
      </c>
      <c r="R8" s="10"/>
    </row>
    <row r="9" spans="1:18" ht="24.75" customHeight="1">
      <c r="A9" s="32"/>
      <c r="B9" s="32"/>
      <c r="C9" s="32"/>
      <c r="D9" s="32"/>
      <c r="E9" s="5">
        <v>8</v>
      </c>
      <c r="F9" s="4" t="s">
        <v>48</v>
      </c>
      <c r="G9" s="5" t="s">
        <v>29</v>
      </c>
      <c r="H9" s="4" t="s">
        <v>59</v>
      </c>
      <c r="I9" s="4">
        <v>60</v>
      </c>
      <c r="J9" s="4">
        <v>59</v>
      </c>
      <c r="K9" s="4">
        <v>78</v>
      </c>
      <c r="L9" s="4">
        <v>32.55</v>
      </c>
      <c r="M9" s="4">
        <v>78.4</v>
      </c>
      <c r="N9" s="4">
        <f t="shared" si="0"/>
        <v>71.75</v>
      </c>
      <c r="O9" s="4" t="s">
        <v>60</v>
      </c>
      <c r="P9" s="4" t="s">
        <v>61</v>
      </c>
      <c r="Q9" s="16" t="s">
        <v>156</v>
      </c>
      <c r="R9" s="10"/>
    </row>
    <row r="10" spans="1:18" ht="24.75" customHeight="1">
      <c r="A10" s="4" t="s">
        <v>35</v>
      </c>
      <c r="B10" s="4" t="s">
        <v>36</v>
      </c>
      <c r="C10" s="4" t="s">
        <v>37</v>
      </c>
      <c r="D10" s="4" t="s">
        <v>38</v>
      </c>
      <c r="E10" s="5">
        <v>5</v>
      </c>
      <c r="F10" s="4" t="s">
        <v>49</v>
      </c>
      <c r="G10" s="5" t="s">
        <v>29</v>
      </c>
      <c r="H10" s="4" t="s">
        <v>62</v>
      </c>
      <c r="I10" s="4">
        <v>64</v>
      </c>
      <c r="J10" s="4">
        <v>55</v>
      </c>
      <c r="K10" s="4">
        <v>74</v>
      </c>
      <c r="L10" s="4">
        <v>32.15</v>
      </c>
      <c r="M10" s="4">
        <v>85</v>
      </c>
      <c r="N10" s="4">
        <f t="shared" si="0"/>
        <v>74.65</v>
      </c>
      <c r="O10" s="4" t="s">
        <v>52</v>
      </c>
      <c r="P10" s="4" t="s">
        <v>23</v>
      </c>
      <c r="Q10" s="16" t="s">
        <v>156</v>
      </c>
      <c r="R10" s="10"/>
    </row>
    <row r="11" spans="1:18" ht="24.75" customHeight="1">
      <c r="A11" s="1" t="s">
        <v>35</v>
      </c>
      <c r="B11" s="1" t="s">
        <v>31</v>
      </c>
      <c r="C11" s="2" t="s">
        <v>42</v>
      </c>
      <c r="D11" s="1">
        <v>4</v>
      </c>
      <c r="E11" s="1">
        <v>4</v>
      </c>
      <c r="F11" s="4" t="s">
        <v>54</v>
      </c>
      <c r="G11" s="4" t="s">
        <v>29</v>
      </c>
      <c r="H11" s="4" t="s">
        <v>55</v>
      </c>
      <c r="I11" s="4">
        <v>57.6</v>
      </c>
      <c r="J11" s="4">
        <v>59.5</v>
      </c>
      <c r="K11" s="4">
        <v>75</v>
      </c>
      <c r="L11" s="4">
        <v>31.695</v>
      </c>
      <c r="M11" s="4">
        <v>84</v>
      </c>
      <c r="N11" s="4">
        <f t="shared" si="0"/>
        <v>73.695</v>
      </c>
      <c r="O11" s="4" t="s">
        <v>56</v>
      </c>
      <c r="P11" s="4" t="s">
        <v>23</v>
      </c>
      <c r="Q11" s="16" t="s">
        <v>156</v>
      </c>
      <c r="R11" s="10"/>
    </row>
    <row r="12" spans="1:18" ht="24.75" customHeight="1">
      <c r="A12" s="4" t="s">
        <v>39</v>
      </c>
      <c r="B12" s="4" t="s">
        <v>40</v>
      </c>
      <c r="C12" s="4" t="s">
        <v>41</v>
      </c>
      <c r="D12" s="4" t="s">
        <v>21</v>
      </c>
      <c r="E12" s="4">
        <v>1</v>
      </c>
      <c r="F12" s="4" t="s">
        <v>50</v>
      </c>
      <c r="G12" s="4" t="s">
        <v>29</v>
      </c>
      <c r="H12" s="4" t="s">
        <v>51</v>
      </c>
      <c r="I12" s="4">
        <v>44.8</v>
      </c>
      <c r="J12" s="4">
        <v>50.5</v>
      </c>
      <c r="K12" s="9"/>
      <c r="L12" s="4">
        <v>23.6825</v>
      </c>
      <c r="M12" s="4">
        <v>80.9</v>
      </c>
      <c r="N12" s="8">
        <f>L12+M12*0.5</f>
        <v>64.13250000000001</v>
      </c>
      <c r="O12" s="4" t="s">
        <v>52</v>
      </c>
      <c r="P12" s="4" t="s">
        <v>53</v>
      </c>
      <c r="Q12" s="16" t="s">
        <v>156</v>
      </c>
      <c r="R12" s="10"/>
    </row>
  </sheetData>
  <sheetProtection/>
  <mergeCells count="20">
    <mergeCell ref="A4:Q4"/>
    <mergeCell ref="F2:F3"/>
    <mergeCell ref="G2:G3"/>
    <mergeCell ref="H2:H3"/>
    <mergeCell ref="P2:P3"/>
    <mergeCell ref="Q2:Q3"/>
    <mergeCell ref="I2:L2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A8:A9"/>
    <mergeCell ref="B8:B9"/>
    <mergeCell ref="C8:C9"/>
    <mergeCell ref="D8:D9"/>
  </mergeCells>
  <printOptions/>
  <pageMargins left="0.75" right="0.75" top="0.6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2016-11-16T02:21:17Z</cp:lastPrinted>
  <dcterms:created xsi:type="dcterms:W3CDTF">1996-12-17T01:32:42Z</dcterms:created>
  <dcterms:modified xsi:type="dcterms:W3CDTF">2016-11-18T09:29:52Z</dcterms:modified>
  <cp:category/>
  <cp:version/>
  <cp:contentType/>
  <cp:contentStatus/>
</cp:coreProperties>
</file>