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70" activeTab="0"/>
  </bookViews>
  <sheets>
    <sheet name="综合成绩" sheetId="1" r:id="rId1"/>
    <sheet name="体检名单" sheetId="2" r:id="rId2"/>
    <sheet name="NQICVNZJ" sheetId="3" state="hidden" r:id="rId3"/>
  </sheets>
  <definedNames>
    <definedName name="_xlnm.Print_Titles" localSheetId="0">'综合成绩'!$1:$2</definedName>
  </definedNames>
  <calcPr fullCalcOnLoad="1"/>
</workbook>
</file>

<file path=xl/sharedStrings.xml><?xml version="1.0" encoding="utf-8"?>
<sst xmlns="http://schemas.openxmlformats.org/spreadsheetml/2006/main" count="235" uniqueCount="102">
  <si>
    <t>姓名</t>
  </si>
  <si>
    <t>性别</t>
  </si>
  <si>
    <t>准考证号</t>
  </si>
  <si>
    <t>招聘单位</t>
  </si>
  <si>
    <t>招聘岗位</t>
  </si>
  <si>
    <t>笔试分数</t>
  </si>
  <si>
    <t>笔试分数*40%</t>
  </si>
  <si>
    <t>面试分数</t>
  </si>
  <si>
    <t>面试分数*60%</t>
  </si>
  <si>
    <t>综合成绩</t>
  </si>
  <si>
    <t>排序</t>
  </si>
  <si>
    <t>陈  川</t>
  </si>
  <si>
    <t>女</t>
  </si>
  <si>
    <t>114205038319</t>
  </si>
  <si>
    <t>市公路管理局</t>
  </si>
  <si>
    <t>综合管理</t>
  </si>
  <si>
    <t>许旻蜜</t>
  </si>
  <si>
    <t>114205040614</t>
  </si>
  <si>
    <t>郑  东</t>
  </si>
  <si>
    <t>男</t>
  </si>
  <si>
    <t>114205059128</t>
  </si>
  <si>
    <t>熊梓先</t>
  </si>
  <si>
    <t>214205013921</t>
  </si>
  <si>
    <t>财务管理</t>
  </si>
  <si>
    <t>刘卓然</t>
  </si>
  <si>
    <t>214205013530</t>
  </si>
  <si>
    <t>王民慧</t>
  </si>
  <si>
    <t>214205010713</t>
  </si>
  <si>
    <t>黄亚博</t>
  </si>
  <si>
    <t>314205016915</t>
  </si>
  <si>
    <t>工程技术</t>
  </si>
  <si>
    <t>马世杰</t>
  </si>
  <si>
    <t>314205019216</t>
  </si>
  <si>
    <t>李鹏程</t>
  </si>
  <si>
    <t>314205019222</t>
  </si>
  <si>
    <t>毛  凌</t>
  </si>
  <si>
    <t>314205015906</t>
  </si>
  <si>
    <t>余江超</t>
  </si>
  <si>
    <t>314205018901</t>
  </si>
  <si>
    <t>程  伟</t>
  </si>
  <si>
    <t>314205019611</t>
  </si>
  <si>
    <t>邱  飞</t>
  </si>
  <si>
    <t>314205019325</t>
  </si>
  <si>
    <t>曹雪原</t>
  </si>
  <si>
    <t>314205017425</t>
  </si>
  <si>
    <t>董力玮</t>
  </si>
  <si>
    <t>314205017622</t>
  </si>
  <si>
    <t>王麒麟</t>
  </si>
  <si>
    <t>314205016803</t>
  </si>
  <si>
    <t>周  勇</t>
  </si>
  <si>
    <t>314205019820</t>
  </si>
  <si>
    <t>白  竹</t>
  </si>
  <si>
    <t>314205019524</t>
  </si>
  <si>
    <t>陈  圣</t>
  </si>
  <si>
    <t>114205042816</t>
  </si>
  <si>
    <t>市道路运输管理局</t>
  </si>
  <si>
    <t>危险货物运输管理</t>
  </si>
  <si>
    <t>朱志华</t>
  </si>
  <si>
    <t>114205056905</t>
  </si>
  <si>
    <t>柯书龙</t>
  </si>
  <si>
    <t>114205021621</t>
  </si>
  <si>
    <t>周  明</t>
  </si>
  <si>
    <t>314205017624</t>
  </si>
  <si>
    <t>汽车维修检测管理</t>
  </si>
  <si>
    <t>黄  骁</t>
  </si>
  <si>
    <t>314205019025</t>
  </si>
  <si>
    <t>刘雪峰</t>
  </si>
  <si>
    <t>314205015404</t>
  </si>
  <si>
    <t>雷  雨</t>
  </si>
  <si>
    <t>114205054405</t>
  </si>
  <si>
    <t>稽查管理</t>
  </si>
  <si>
    <t>胡  勇</t>
  </si>
  <si>
    <t>114205032524</t>
  </si>
  <si>
    <t>邹  莹</t>
  </si>
  <si>
    <t>114205038204</t>
  </si>
  <si>
    <t>周  楠</t>
  </si>
  <si>
    <t>214205014401</t>
  </si>
  <si>
    <t>张  雪</t>
  </si>
  <si>
    <t>214205014821</t>
  </si>
  <si>
    <t>高  璇</t>
  </si>
  <si>
    <t>214205012627</t>
  </si>
  <si>
    <t>3</t>
  </si>
  <si>
    <t>宜昌市交通运输局2016年集中公开招聘所属事业单位工作人员体检名单公告</t>
  </si>
  <si>
    <t>综合成绩排序</t>
  </si>
  <si>
    <t>公路管理局</t>
  </si>
  <si>
    <t>道路运输管理局</t>
  </si>
  <si>
    <t>1</t>
  </si>
  <si>
    <t>注：体检时间、地点另行通知。</t>
  </si>
  <si>
    <t>综合成绩样表.xls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</si>
  <si>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</si>
  <si>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</si>
  <si>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</si>
  <si>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</si>
  <si>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</si>
  <si>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</si>
  <si>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</si>
  <si>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</si>
  <si>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</si>
  <si>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</si>
  <si>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</si>
  <si>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</si>
  <si>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宜昌市交通运输局2016年集中公开招聘所属事业单位工作人员综合成绩公告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</si>
</sst>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mmm\ dd\,\ yy"/>
    <numFmt numFmtId="181" formatCode="mm/dd/yy_)"/>
    <numFmt numFmtId="182" formatCode="0.00_ "/>
  </numFmts>
  <fonts count="45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6"/>
      <name val="黑体"/>
      <family val="0"/>
    </font>
    <font>
      <b/>
      <sz val="12"/>
      <name val="宋体"/>
      <family val="0"/>
    </font>
    <font>
      <sz val="16"/>
      <name val="黑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0"/>
      <color indexed="8"/>
      <name val="Arial"/>
      <family val="2"/>
    </font>
    <font>
      <sz val="11"/>
      <color indexed="60"/>
      <name val="宋体"/>
      <family val="0"/>
    </font>
    <font>
      <sz val="10"/>
      <name val="Times New Roman"/>
      <family val="1"/>
    </font>
    <font>
      <sz val="12"/>
      <color indexed="16"/>
      <name val="宋体"/>
      <family val="0"/>
    </font>
    <font>
      <b/>
      <sz val="12"/>
      <color indexed="8"/>
      <name val="宋体"/>
      <family val="0"/>
    </font>
    <font>
      <sz val="12"/>
      <name val="바탕체"/>
      <family val="3"/>
    </font>
    <font>
      <b/>
      <sz val="12"/>
      <name val="Arial"/>
      <family val="2"/>
    </font>
    <font>
      <sz val="7"/>
      <name val="Small Fonts"/>
      <family val="2"/>
    </font>
    <font>
      <sz val="12"/>
      <color indexed="17"/>
      <name val="宋体"/>
      <family val="0"/>
    </font>
    <font>
      <sz val="10"/>
      <name val="MS Sans Serif"/>
      <family val="2"/>
    </font>
    <font>
      <b/>
      <sz val="10"/>
      <name val="Arial"/>
      <family val="2"/>
    </font>
    <font>
      <b/>
      <sz val="18"/>
      <color indexed="62"/>
      <name val="宋体"/>
      <family val="0"/>
    </font>
    <font>
      <sz val="11"/>
      <name val="ＭＳ Ｐゴシック"/>
      <family val="0"/>
    </font>
    <font>
      <sz val="12"/>
      <name val="Times New Roman"/>
      <family val="1"/>
    </font>
    <font>
      <sz val="11"/>
      <name val="蹈框"/>
      <family val="0"/>
    </font>
    <font>
      <sz val="9"/>
      <name val="宋体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8" fillId="21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26" borderId="0" applyNumberFormat="0" applyBorder="0" applyAlignment="0" applyProtection="0"/>
    <xf numFmtId="0" fontId="27" fillId="20" borderId="0" applyNumberFormat="0" applyBorder="0" applyAlignment="0" applyProtection="0"/>
    <xf numFmtId="0" fontId="27" fillId="27" borderId="0" applyNumberFormat="0" applyBorder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5" fillId="0" borderId="1" applyNumberFormat="0" applyAlignment="0" applyProtection="0"/>
    <xf numFmtId="0" fontId="35" fillId="0" borderId="2">
      <alignment horizontal="left" vertical="center"/>
      <protection/>
    </xf>
    <xf numFmtId="37" fontId="36" fillId="0" borderId="0">
      <alignment/>
      <protection/>
    </xf>
    <xf numFmtId="0" fontId="38" fillId="0" borderId="0">
      <alignment/>
      <protection/>
    </xf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3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32" fillId="2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37" fillId="23" borderId="0" applyNumberFormat="0" applyBorder="0" applyAlignment="0" applyProtection="0"/>
    <xf numFmtId="0" fontId="25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9" borderId="7" applyNumberFormat="0" applyAlignment="0" applyProtection="0"/>
    <xf numFmtId="0" fontId="22" fillId="30" borderId="8" applyNumberFormat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9" applyNumberFormat="0" applyFill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34" fillId="0" borderId="0">
      <alignment/>
      <protection/>
    </xf>
    <xf numFmtId="0" fontId="1" fillId="0" borderId="0">
      <alignment/>
      <protection/>
    </xf>
    <xf numFmtId="17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0" borderId="0">
      <alignment/>
      <protection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>
      <alignment/>
      <protection/>
    </xf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37" borderId="0" applyNumberFormat="0" applyBorder="0" applyAlignment="0" applyProtection="0"/>
    <xf numFmtId="0" fontId="30" fillId="38" borderId="0" applyNumberFormat="0" applyBorder="0" applyAlignment="0" applyProtection="0"/>
    <xf numFmtId="0" fontId="24" fillId="29" borderId="10" applyNumberFormat="0" applyAlignment="0" applyProtection="0"/>
    <xf numFmtId="0" fontId="21" fillId="7" borderId="7" applyNumberFormat="0" applyAlignment="0" applyProtection="0"/>
    <xf numFmtId="0" fontId="1" fillId="0" borderId="0">
      <alignment/>
      <protection locked="0"/>
    </xf>
    <xf numFmtId="0" fontId="13" fillId="0" borderId="0" applyNumberFormat="0" applyFill="0" applyBorder="0" applyAlignment="0" applyProtection="0"/>
    <xf numFmtId="0" fontId="0" fillId="39" borderId="11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96">
      <alignment/>
      <protection/>
    </xf>
    <xf numFmtId="0" fontId="2" fillId="4" borderId="0" xfId="96" applyFont="1" applyFill="1">
      <alignment/>
      <protection/>
    </xf>
    <xf numFmtId="0" fontId="1" fillId="4" borderId="0" xfId="96" applyFill="1">
      <alignment/>
      <protection/>
    </xf>
    <xf numFmtId="0" fontId="1" fillId="38" borderId="12" xfId="96" applyFill="1" applyBorder="1">
      <alignment/>
      <protection/>
    </xf>
    <xf numFmtId="0" fontId="3" fillId="40" borderId="13" xfId="96" applyFont="1" applyFill="1" applyBorder="1" applyAlignment="1">
      <alignment horizontal="center"/>
      <protection/>
    </xf>
    <xf numFmtId="0" fontId="4" fillId="41" borderId="14" xfId="96" applyFont="1" applyFill="1" applyBorder="1" applyAlignment="1">
      <alignment horizontal="center"/>
      <protection/>
    </xf>
    <xf numFmtId="0" fontId="3" fillId="40" borderId="14" xfId="96" applyFont="1" applyFill="1" applyBorder="1" applyAlignment="1">
      <alignment horizontal="center"/>
      <protection/>
    </xf>
    <xf numFmtId="0" fontId="3" fillId="40" borderId="15" xfId="96" applyFont="1" applyFill="1" applyBorder="1" applyAlignment="1">
      <alignment horizontal="center"/>
      <protection/>
    </xf>
    <xf numFmtId="0" fontId="1" fillId="38" borderId="16" xfId="96" applyFill="1" applyBorder="1">
      <alignment/>
      <protection/>
    </xf>
    <xf numFmtId="0" fontId="1" fillId="38" borderId="17" xfId="96" applyFill="1" applyBorder="1">
      <alignment/>
      <protection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8" fillId="0" borderId="18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82" fontId="2" fillId="0" borderId="18" xfId="0" applyNumberFormat="1" applyFont="1" applyBorder="1" applyAlignment="1">
      <alignment horizontal="center" vertical="center" wrapText="1"/>
    </xf>
    <xf numFmtId="182" fontId="2" fillId="0" borderId="20" xfId="0" applyNumberFormat="1" applyFont="1" applyBorder="1" applyAlignment="1">
      <alignment horizontal="center" vertical="center" wrapText="1"/>
    </xf>
    <xf numFmtId="182" fontId="2" fillId="0" borderId="18" xfId="0" applyNumberFormat="1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182" fontId="2" fillId="0" borderId="18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/>
    </xf>
  </cellXfs>
  <cellStyles count="11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ColLevel_0" xfId="57"/>
    <cellStyle name="Comma [0]_1995" xfId="58"/>
    <cellStyle name="Comma_1995" xfId="59"/>
    <cellStyle name="Currency [0]_1995" xfId="60"/>
    <cellStyle name="Currency_1995" xfId="61"/>
    <cellStyle name="Header1" xfId="62"/>
    <cellStyle name="Header2" xfId="63"/>
    <cellStyle name="no dec" xfId="64"/>
    <cellStyle name="Normal_APR" xfId="65"/>
    <cellStyle name="RowLevel_0" xfId="66"/>
    <cellStyle name="Percent" xfId="67"/>
    <cellStyle name="标题" xfId="68"/>
    <cellStyle name="标题 1" xfId="69"/>
    <cellStyle name="标题 2" xfId="70"/>
    <cellStyle name="标题 3" xfId="71"/>
    <cellStyle name="标题 4" xfId="72"/>
    <cellStyle name="表标题" xfId="73"/>
    <cellStyle name="差" xfId="74"/>
    <cellStyle name="差_复件 04 干部统计数据自动生成系统（公务员）091217.01版本" xfId="75"/>
    <cellStyle name="常规 2" xfId="76"/>
    <cellStyle name="常规 5" xfId="77"/>
    <cellStyle name="常规 7" xfId="78"/>
    <cellStyle name="常规 8" xfId="79"/>
    <cellStyle name="Hyperlink" xfId="80"/>
    <cellStyle name="好" xfId="81"/>
    <cellStyle name="好_复件 04 干部统计数据自动生成系统（公务员）091217.01版本" xfId="82"/>
    <cellStyle name="汇总" xfId="83"/>
    <cellStyle name="Currency" xfId="84"/>
    <cellStyle name="Currency [0]" xfId="85"/>
    <cellStyle name="计算" xfId="86"/>
    <cellStyle name="检查单元格" xfId="87"/>
    <cellStyle name="解释性文本" xfId="88"/>
    <cellStyle name="警告文本" xfId="89"/>
    <cellStyle name="链接单元格" xfId="90"/>
    <cellStyle name="콤마 [0]_BOILER-CO1" xfId="91"/>
    <cellStyle name="콤마_BOILER-CO1" xfId="92"/>
    <cellStyle name="통화 [0]_BOILER-CO1" xfId="93"/>
    <cellStyle name="통화_BOILER-CO1" xfId="94"/>
    <cellStyle name="표준_0N-HANDLING " xfId="95"/>
    <cellStyle name="표준_kc-elec system check list" xfId="96"/>
    <cellStyle name="霓付 [0]_97MBO" xfId="97"/>
    <cellStyle name="霓付_97MBO" xfId="98"/>
    <cellStyle name="烹拳 [0]_97MBO" xfId="99"/>
    <cellStyle name="烹拳_97MBO" xfId="100"/>
    <cellStyle name="普通_ 白土" xfId="101"/>
    <cellStyle name="千分位[0]_ 白土" xfId="102"/>
    <cellStyle name="千分位_ 白土" xfId="103"/>
    <cellStyle name="千位[0]_GetDateDialog" xfId="104"/>
    <cellStyle name="千位_GetDateDialog" xfId="105"/>
    <cellStyle name="Comma" xfId="106"/>
    <cellStyle name="Comma [0]" xfId="107"/>
    <cellStyle name="钎霖_laroux" xfId="108"/>
    <cellStyle name="强调 1" xfId="109"/>
    <cellStyle name="强调 2" xfId="110"/>
    <cellStyle name="强调 3" xfId="111"/>
    <cellStyle name="强调文字颜色 1" xfId="112"/>
    <cellStyle name="强调文字颜色 2" xfId="113"/>
    <cellStyle name="强调文字颜色 3" xfId="114"/>
    <cellStyle name="强调文字颜色 4" xfId="115"/>
    <cellStyle name="强调文字颜色 5" xfId="116"/>
    <cellStyle name="强调文字颜色 6" xfId="117"/>
    <cellStyle name="适中" xfId="118"/>
    <cellStyle name="输出" xfId="119"/>
    <cellStyle name="输入" xfId="120"/>
    <cellStyle name="样式 1" xfId="121"/>
    <cellStyle name="Followed Hyperlink" xfId="122"/>
    <cellStyle name="注释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10.625" style="0" customWidth="1"/>
    <col min="2" max="2" width="5.625" style="0" customWidth="1"/>
    <col min="3" max="5" width="15.625" style="0" customWidth="1"/>
    <col min="6" max="11" width="8.625" style="0" customWidth="1"/>
  </cols>
  <sheetData>
    <row r="1" spans="1:11" ht="39.75" customHeight="1">
      <c r="A1" s="28" t="s">
        <v>101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27.75" customHeight="1">
      <c r="A2" s="20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2" t="s">
        <v>5</v>
      </c>
      <c r="G2" s="21" t="s">
        <v>6</v>
      </c>
      <c r="H2" s="21" t="s">
        <v>7</v>
      </c>
      <c r="I2" s="26" t="s">
        <v>8</v>
      </c>
      <c r="J2" s="26" t="s">
        <v>9</v>
      </c>
      <c r="K2" s="21" t="s">
        <v>10</v>
      </c>
    </row>
    <row r="3" spans="1:11" ht="15" customHeight="1">
      <c r="A3" s="13" t="s">
        <v>11</v>
      </c>
      <c r="B3" s="14" t="s">
        <v>12</v>
      </c>
      <c r="C3" s="15" t="s">
        <v>13</v>
      </c>
      <c r="D3" s="14" t="s">
        <v>14</v>
      </c>
      <c r="E3" s="16" t="s">
        <v>15</v>
      </c>
      <c r="F3" s="23">
        <v>66.83</v>
      </c>
      <c r="G3" s="24">
        <f aca="true" t="shared" si="0" ref="G3:G32">F3*0.4</f>
        <v>26.732</v>
      </c>
      <c r="H3" s="23">
        <v>84.8</v>
      </c>
      <c r="I3" s="27">
        <f aca="true" t="shared" si="1" ref="I3:I31">H3*0.6</f>
        <v>50.879999999999995</v>
      </c>
      <c r="J3" s="27">
        <f aca="true" t="shared" si="2" ref="J3:J32">G3+I3</f>
        <v>77.612</v>
      </c>
      <c r="K3" s="13">
        <v>1</v>
      </c>
    </row>
    <row r="4" spans="1:11" ht="15" customHeight="1">
      <c r="A4" s="13" t="s">
        <v>16</v>
      </c>
      <c r="B4" s="14" t="s">
        <v>12</v>
      </c>
      <c r="C4" s="15" t="s">
        <v>17</v>
      </c>
      <c r="D4" s="14" t="s">
        <v>14</v>
      </c>
      <c r="E4" s="16" t="s">
        <v>15</v>
      </c>
      <c r="F4" s="23">
        <v>65.67</v>
      </c>
      <c r="G4" s="24">
        <f t="shared" si="0"/>
        <v>26.268</v>
      </c>
      <c r="H4" s="23">
        <v>83.2</v>
      </c>
      <c r="I4" s="27">
        <f t="shared" si="1"/>
        <v>49.92</v>
      </c>
      <c r="J4" s="27">
        <f t="shared" si="2"/>
        <v>76.188</v>
      </c>
      <c r="K4" s="13">
        <v>2</v>
      </c>
    </row>
    <row r="5" spans="1:11" ht="15" customHeight="1">
      <c r="A5" s="13" t="s">
        <v>18</v>
      </c>
      <c r="B5" s="14" t="s">
        <v>19</v>
      </c>
      <c r="C5" s="15" t="s">
        <v>20</v>
      </c>
      <c r="D5" s="14" t="s">
        <v>14</v>
      </c>
      <c r="E5" s="16" t="s">
        <v>15</v>
      </c>
      <c r="F5" s="23">
        <v>65</v>
      </c>
      <c r="G5" s="24">
        <f t="shared" si="0"/>
        <v>26</v>
      </c>
      <c r="H5" s="23">
        <v>82.4</v>
      </c>
      <c r="I5" s="27">
        <f t="shared" si="1"/>
        <v>49.440000000000005</v>
      </c>
      <c r="J5" s="27">
        <f t="shared" si="2"/>
        <v>75.44</v>
      </c>
      <c r="K5" s="13">
        <v>3</v>
      </c>
    </row>
    <row r="6" spans="1:11" ht="15" customHeight="1">
      <c r="A6" s="13" t="s">
        <v>21</v>
      </c>
      <c r="B6" s="14" t="s">
        <v>12</v>
      </c>
      <c r="C6" s="15" t="s">
        <v>22</v>
      </c>
      <c r="D6" s="14" t="s">
        <v>14</v>
      </c>
      <c r="E6" s="16" t="s">
        <v>23</v>
      </c>
      <c r="F6" s="23">
        <v>75.67</v>
      </c>
      <c r="G6" s="24">
        <f t="shared" si="0"/>
        <v>30.268</v>
      </c>
      <c r="H6" s="23">
        <v>81.2</v>
      </c>
      <c r="I6" s="27">
        <f t="shared" si="1"/>
        <v>48.72</v>
      </c>
      <c r="J6" s="27">
        <f t="shared" si="2"/>
        <v>78.988</v>
      </c>
      <c r="K6" s="13">
        <v>1</v>
      </c>
    </row>
    <row r="7" spans="1:11" ht="15" customHeight="1">
      <c r="A7" s="13" t="s">
        <v>24</v>
      </c>
      <c r="B7" s="14" t="s">
        <v>12</v>
      </c>
      <c r="C7" s="15" t="s">
        <v>25</v>
      </c>
      <c r="D7" s="14" t="s">
        <v>14</v>
      </c>
      <c r="E7" s="16" t="s">
        <v>23</v>
      </c>
      <c r="F7" s="23">
        <v>70.83</v>
      </c>
      <c r="G7" s="24">
        <f t="shared" si="0"/>
        <v>28.332</v>
      </c>
      <c r="H7" s="23">
        <v>81</v>
      </c>
      <c r="I7" s="27">
        <f t="shared" si="1"/>
        <v>48.6</v>
      </c>
      <c r="J7" s="27">
        <f t="shared" si="2"/>
        <v>76.932</v>
      </c>
      <c r="K7" s="13">
        <v>2</v>
      </c>
    </row>
    <row r="8" spans="1:11" ht="15" customHeight="1">
      <c r="A8" s="13" t="s">
        <v>26</v>
      </c>
      <c r="B8" s="14" t="s">
        <v>12</v>
      </c>
      <c r="C8" s="15" t="s">
        <v>27</v>
      </c>
      <c r="D8" s="14" t="s">
        <v>14</v>
      </c>
      <c r="E8" s="16" t="s">
        <v>23</v>
      </c>
      <c r="F8" s="23">
        <v>74.5</v>
      </c>
      <c r="G8" s="24">
        <f t="shared" si="0"/>
        <v>29.8</v>
      </c>
      <c r="H8" s="23"/>
      <c r="I8" s="27"/>
      <c r="J8" s="27">
        <f t="shared" si="2"/>
        <v>29.8</v>
      </c>
      <c r="K8" s="13">
        <v>3</v>
      </c>
    </row>
    <row r="9" spans="1:11" ht="15" customHeight="1">
      <c r="A9" s="13" t="s">
        <v>28</v>
      </c>
      <c r="B9" s="14" t="s">
        <v>19</v>
      </c>
      <c r="C9" s="15" t="s">
        <v>29</v>
      </c>
      <c r="D9" s="14" t="s">
        <v>14</v>
      </c>
      <c r="E9" s="16" t="s">
        <v>30</v>
      </c>
      <c r="F9" s="23">
        <v>67.6</v>
      </c>
      <c r="G9" s="24">
        <f t="shared" si="0"/>
        <v>27.04</v>
      </c>
      <c r="H9" s="23">
        <v>82.8</v>
      </c>
      <c r="I9" s="27">
        <f t="shared" si="1"/>
        <v>49.68</v>
      </c>
      <c r="J9" s="27">
        <f t="shared" si="2"/>
        <v>76.72</v>
      </c>
      <c r="K9" s="13">
        <v>1</v>
      </c>
    </row>
    <row r="10" spans="1:11" ht="15" customHeight="1">
      <c r="A10" s="13" t="s">
        <v>31</v>
      </c>
      <c r="B10" s="14" t="s">
        <v>12</v>
      </c>
      <c r="C10" s="15" t="s">
        <v>32</v>
      </c>
      <c r="D10" s="14" t="s">
        <v>14</v>
      </c>
      <c r="E10" s="16" t="s">
        <v>30</v>
      </c>
      <c r="F10" s="23">
        <v>66.1</v>
      </c>
      <c r="G10" s="24">
        <f t="shared" si="0"/>
        <v>26.439999999999998</v>
      </c>
      <c r="H10" s="23">
        <v>83</v>
      </c>
      <c r="I10" s="27">
        <f t="shared" si="1"/>
        <v>49.8</v>
      </c>
      <c r="J10" s="27">
        <f t="shared" si="2"/>
        <v>76.24</v>
      </c>
      <c r="K10" s="13">
        <v>2</v>
      </c>
    </row>
    <row r="11" spans="1:11" ht="15" customHeight="1">
      <c r="A11" s="13" t="s">
        <v>33</v>
      </c>
      <c r="B11" s="14" t="s">
        <v>19</v>
      </c>
      <c r="C11" s="15" t="s">
        <v>34</v>
      </c>
      <c r="D11" s="14" t="s">
        <v>14</v>
      </c>
      <c r="E11" s="16" t="s">
        <v>30</v>
      </c>
      <c r="F11" s="23">
        <v>66.13</v>
      </c>
      <c r="G11" s="24">
        <f t="shared" si="0"/>
        <v>26.451999999999998</v>
      </c>
      <c r="H11" s="23">
        <v>81.8</v>
      </c>
      <c r="I11" s="27">
        <f t="shared" si="1"/>
        <v>49.08</v>
      </c>
      <c r="J11" s="27">
        <f t="shared" si="2"/>
        <v>75.532</v>
      </c>
      <c r="K11" s="13">
        <v>3</v>
      </c>
    </row>
    <row r="12" spans="1:11" ht="15" customHeight="1">
      <c r="A12" s="13" t="s">
        <v>35</v>
      </c>
      <c r="B12" s="14" t="s">
        <v>19</v>
      </c>
      <c r="C12" s="15" t="s">
        <v>36</v>
      </c>
      <c r="D12" s="14" t="s">
        <v>14</v>
      </c>
      <c r="E12" s="16" t="s">
        <v>30</v>
      </c>
      <c r="F12" s="23">
        <v>66.57</v>
      </c>
      <c r="G12" s="24">
        <f t="shared" si="0"/>
        <v>26.628</v>
      </c>
      <c r="H12" s="23">
        <v>80</v>
      </c>
      <c r="I12" s="27">
        <f t="shared" si="1"/>
        <v>48</v>
      </c>
      <c r="J12" s="27">
        <f t="shared" si="2"/>
        <v>74.628</v>
      </c>
      <c r="K12" s="13">
        <v>4</v>
      </c>
    </row>
    <row r="13" spans="1:11" ht="15" customHeight="1">
      <c r="A13" s="13" t="s">
        <v>37</v>
      </c>
      <c r="B13" s="14" t="s">
        <v>19</v>
      </c>
      <c r="C13" s="15" t="s">
        <v>38</v>
      </c>
      <c r="D13" s="14" t="s">
        <v>14</v>
      </c>
      <c r="E13" s="16" t="s">
        <v>30</v>
      </c>
      <c r="F13" s="23">
        <v>70.53</v>
      </c>
      <c r="G13" s="24">
        <f t="shared" si="0"/>
        <v>28.212000000000003</v>
      </c>
      <c r="H13" s="23">
        <v>77.2</v>
      </c>
      <c r="I13" s="27">
        <f t="shared" si="1"/>
        <v>46.32</v>
      </c>
      <c r="J13" s="27">
        <f t="shared" si="2"/>
        <v>74.53200000000001</v>
      </c>
      <c r="K13" s="13">
        <v>5</v>
      </c>
    </row>
    <row r="14" spans="1:11" ht="15" customHeight="1">
      <c r="A14" s="13" t="s">
        <v>39</v>
      </c>
      <c r="B14" s="14" t="s">
        <v>19</v>
      </c>
      <c r="C14" s="15" t="s">
        <v>40</v>
      </c>
      <c r="D14" s="14" t="s">
        <v>14</v>
      </c>
      <c r="E14" s="16" t="s">
        <v>30</v>
      </c>
      <c r="F14" s="23">
        <v>65.13</v>
      </c>
      <c r="G14" s="24">
        <f t="shared" si="0"/>
        <v>26.052</v>
      </c>
      <c r="H14" s="23">
        <v>80.2</v>
      </c>
      <c r="I14" s="27">
        <f t="shared" si="1"/>
        <v>48.12</v>
      </c>
      <c r="J14" s="27">
        <f t="shared" si="2"/>
        <v>74.172</v>
      </c>
      <c r="K14" s="13">
        <v>6</v>
      </c>
    </row>
    <row r="15" spans="1:11" ht="15" customHeight="1">
      <c r="A15" s="13" t="s">
        <v>41</v>
      </c>
      <c r="B15" s="14" t="s">
        <v>19</v>
      </c>
      <c r="C15" s="15" t="s">
        <v>42</v>
      </c>
      <c r="D15" s="14" t="s">
        <v>14</v>
      </c>
      <c r="E15" s="16" t="s">
        <v>30</v>
      </c>
      <c r="F15" s="23">
        <v>67</v>
      </c>
      <c r="G15" s="24">
        <f t="shared" si="0"/>
        <v>26.8</v>
      </c>
      <c r="H15" s="23">
        <v>77.2</v>
      </c>
      <c r="I15" s="27">
        <f t="shared" si="1"/>
        <v>46.32</v>
      </c>
      <c r="J15" s="27">
        <f t="shared" si="2"/>
        <v>73.12</v>
      </c>
      <c r="K15" s="13">
        <v>7</v>
      </c>
    </row>
    <row r="16" spans="1:11" ht="15" customHeight="1">
      <c r="A16" s="13" t="s">
        <v>43</v>
      </c>
      <c r="B16" s="14" t="s">
        <v>19</v>
      </c>
      <c r="C16" s="15" t="s">
        <v>44</v>
      </c>
      <c r="D16" s="14" t="s">
        <v>14</v>
      </c>
      <c r="E16" s="16" t="s">
        <v>30</v>
      </c>
      <c r="F16" s="23">
        <v>71.37</v>
      </c>
      <c r="G16" s="24">
        <f t="shared" si="0"/>
        <v>28.548000000000002</v>
      </c>
      <c r="H16" s="23">
        <v>72.2</v>
      </c>
      <c r="I16" s="27">
        <f t="shared" si="1"/>
        <v>43.32</v>
      </c>
      <c r="J16" s="27">
        <f t="shared" si="2"/>
        <v>71.868</v>
      </c>
      <c r="K16" s="13">
        <v>8</v>
      </c>
    </row>
    <row r="17" spans="1:11" ht="15" customHeight="1">
      <c r="A17" s="13" t="s">
        <v>45</v>
      </c>
      <c r="B17" s="14" t="s">
        <v>19</v>
      </c>
      <c r="C17" s="15" t="s">
        <v>46</v>
      </c>
      <c r="D17" s="14" t="s">
        <v>14</v>
      </c>
      <c r="E17" s="16" t="s">
        <v>30</v>
      </c>
      <c r="F17" s="23">
        <v>65.7</v>
      </c>
      <c r="G17" s="24">
        <f t="shared" si="0"/>
        <v>26.28</v>
      </c>
      <c r="H17" s="23">
        <v>70.2</v>
      </c>
      <c r="I17" s="27">
        <f t="shared" si="1"/>
        <v>42.12</v>
      </c>
      <c r="J17" s="27">
        <f t="shared" si="2"/>
        <v>68.4</v>
      </c>
      <c r="K17" s="13">
        <v>9</v>
      </c>
    </row>
    <row r="18" spans="1:11" ht="15" customHeight="1">
      <c r="A18" s="13" t="s">
        <v>47</v>
      </c>
      <c r="B18" s="14" t="s">
        <v>19</v>
      </c>
      <c r="C18" s="15" t="s">
        <v>48</v>
      </c>
      <c r="D18" s="14" t="s">
        <v>14</v>
      </c>
      <c r="E18" s="16" t="s">
        <v>30</v>
      </c>
      <c r="F18" s="23">
        <v>68.17</v>
      </c>
      <c r="G18" s="24">
        <f t="shared" si="0"/>
        <v>27.268</v>
      </c>
      <c r="H18" s="23"/>
      <c r="I18" s="27"/>
      <c r="J18" s="27">
        <f t="shared" si="2"/>
        <v>27.268</v>
      </c>
      <c r="K18" s="13">
        <v>10</v>
      </c>
    </row>
    <row r="19" spans="1:11" ht="15" customHeight="1">
      <c r="A19" s="13" t="s">
        <v>49</v>
      </c>
      <c r="B19" s="14" t="s">
        <v>19</v>
      </c>
      <c r="C19" s="15" t="s">
        <v>50</v>
      </c>
      <c r="D19" s="14" t="s">
        <v>14</v>
      </c>
      <c r="E19" s="16" t="s">
        <v>30</v>
      </c>
      <c r="F19" s="23">
        <v>66.63</v>
      </c>
      <c r="G19" s="24">
        <f t="shared" si="0"/>
        <v>26.652</v>
      </c>
      <c r="H19" s="23"/>
      <c r="I19" s="27"/>
      <c r="J19" s="27">
        <f t="shared" si="2"/>
        <v>26.652</v>
      </c>
      <c r="K19" s="13">
        <v>11</v>
      </c>
    </row>
    <row r="20" spans="1:11" ht="15" customHeight="1">
      <c r="A20" s="13" t="s">
        <v>51</v>
      </c>
      <c r="B20" s="14" t="s">
        <v>19</v>
      </c>
      <c r="C20" s="15" t="s">
        <v>52</v>
      </c>
      <c r="D20" s="14" t="s">
        <v>14</v>
      </c>
      <c r="E20" s="16" t="s">
        <v>30</v>
      </c>
      <c r="F20" s="23">
        <v>65.97</v>
      </c>
      <c r="G20" s="24">
        <f t="shared" si="0"/>
        <v>26.388</v>
      </c>
      <c r="H20" s="23"/>
      <c r="I20" s="27"/>
      <c r="J20" s="27">
        <f t="shared" si="2"/>
        <v>26.388</v>
      </c>
      <c r="K20" s="13">
        <v>12</v>
      </c>
    </row>
    <row r="21" spans="1:11" ht="15" customHeight="1">
      <c r="A21" s="13" t="s">
        <v>53</v>
      </c>
      <c r="B21" s="14" t="s">
        <v>19</v>
      </c>
      <c r="C21" s="15" t="s">
        <v>54</v>
      </c>
      <c r="D21" s="14" t="s">
        <v>55</v>
      </c>
      <c r="E21" s="16" t="s">
        <v>56</v>
      </c>
      <c r="F21" s="23">
        <v>59.17</v>
      </c>
      <c r="G21" s="24">
        <f t="shared" si="0"/>
        <v>23.668000000000003</v>
      </c>
      <c r="H21" s="23">
        <v>81.6</v>
      </c>
      <c r="I21" s="27">
        <f t="shared" si="1"/>
        <v>48.959999999999994</v>
      </c>
      <c r="J21" s="27">
        <f t="shared" si="2"/>
        <v>72.628</v>
      </c>
      <c r="K21" s="13">
        <v>1</v>
      </c>
    </row>
    <row r="22" spans="1:11" ht="15" customHeight="1">
      <c r="A22" s="13" t="s">
        <v>57</v>
      </c>
      <c r="B22" s="14" t="s">
        <v>19</v>
      </c>
      <c r="C22" s="15" t="s">
        <v>58</v>
      </c>
      <c r="D22" s="14" t="s">
        <v>55</v>
      </c>
      <c r="E22" s="16" t="s">
        <v>56</v>
      </c>
      <c r="F22" s="23">
        <v>52.17</v>
      </c>
      <c r="G22" s="24">
        <f t="shared" si="0"/>
        <v>20.868000000000002</v>
      </c>
      <c r="H22" s="23">
        <v>79.6</v>
      </c>
      <c r="I22" s="27">
        <f t="shared" si="1"/>
        <v>47.76</v>
      </c>
      <c r="J22" s="27">
        <f t="shared" si="2"/>
        <v>68.628</v>
      </c>
      <c r="K22" s="13">
        <v>2</v>
      </c>
    </row>
    <row r="23" spans="1:11" ht="15" customHeight="1">
      <c r="A23" s="13" t="s">
        <v>59</v>
      </c>
      <c r="B23" s="14" t="s">
        <v>19</v>
      </c>
      <c r="C23" s="15" t="s">
        <v>60</v>
      </c>
      <c r="D23" s="14" t="s">
        <v>55</v>
      </c>
      <c r="E23" s="16" t="s">
        <v>56</v>
      </c>
      <c r="F23" s="23">
        <v>55.5</v>
      </c>
      <c r="G23" s="24">
        <f t="shared" si="0"/>
        <v>22.200000000000003</v>
      </c>
      <c r="H23" s="23"/>
      <c r="I23" s="27"/>
      <c r="J23" s="27">
        <f t="shared" si="2"/>
        <v>22.200000000000003</v>
      </c>
      <c r="K23" s="13">
        <v>3</v>
      </c>
    </row>
    <row r="24" spans="1:11" ht="15" customHeight="1">
      <c r="A24" s="13" t="s">
        <v>61</v>
      </c>
      <c r="B24" s="14" t="s">
        <v>19</v>
      </c>
      <c r="C24" s="15" t="s">
        <v>62</v>
      </c>
      <c r="D24" s="14" t="s">
        <v>55</v>
      </c>
      <c r="E24" s="16" t="s">
        <v>63</v>
      </c>
      <c r="F24" s="23">
        <v>65.03</v>
      </c>
      <c r="G24" s="24">
        <f t="shared" si="0"/>
        <v>26.012</v>
      </c>
      <c r="H24" s="23">
        <v>83.6</v>
      </c>
      <c r="I24" s="27">
        <f t="shared" si="1"/>
        <v>50.16</v>
      </c>
      <c r="J24" s="27">
        <f t="shared" si="2"/>
        <v>76.172</v>
      </c>
      <c r="K24" s="13">
        <v>1</v>
      </c>
    </row>
    <row r="25" spans="1:11" ht="15" customHeight="1">
      <c r="A25" s="13" t="s">
        <v>64</v>
      </c>
      <c r="B25" s="14" t="s">
        <v>19</v>
      </c>
      <c r="C25" s="15" t="s">
        <v>65</v>
      </c>
      <c r="D25" s="14" t="s">
        <v>55</v>
      </c>
      <c r="E25" s="16" t="s">
        <v>63</v>
      </c>
      <c r="F25" s="23">
        <v>60.07</v>
      </c>
      <c r="G25" s="24">
        <f t="shared" si="0"/>
        <v>24.028000000000002</v>
      </c>
      <c r="H25" s="23">
        <v>83.2</v>
      </c>
      <c r="I25" s="27">
        <f t="shared" si="1"/>
        <v>49.92</v>
      </c>
      <c r="J25" s="27">
        <f t="shared" si="2"/>
        <v>73.94800000000001</v>
      </c>
      <c r="K25" s="13">
        <v>2</v>
      </c>
    </row>
    <row r="26" spans="1:11" ht="15" customHeight="1">
      <c r="A26" s="13" t="s">
        <v>66</v>
      </c>
      <c r="B26" s="14" t="s">
        <v>19</v>
      </c>
      <c r="C26" s="15" t="s">
        <v>67</v>
      </c>
      <c r="D26" s="14" t="s">
        <v>55</v>
      </c>
      <c r="E26" s="16" t="s">
        <v>63</v>
      </c>
      <c r="F26" s="23">
        <v>64.17</v>
      </c>
      <c r="G26" s="24">
        <f t="shared" si="0"/>
        <v>25.668000000000003</v>
      </c>
      <c r="H26" s="23"/>
      <c r="I26" s="27"/>
      <c r="J26" s="27">
        <f t="shared" si="2"/>
        <v>25.668000000000003</v>
      </c>
      <c r="K26" s="13">
        <v>3</v>
      </c>
    </row>
    <row r="27" spans="1:11" ht="15" customHeight="1">
      <c r="A27" s="13" t="s">
        <v>68</v>
      </c>
      <c r="B27" s="14" t="s">
        <v>19</v>
      </c>
      <c r="C27" s="15" t="s">
        <v>69</v>
      </c>
      <c r="D27" s="14" t="s">
        <v>55</v>
      </c>
      <c r="E27" s="16" t="s">
        <v>70</v>
      </c>
      <c r="F27" s="23">
        <v>66.17</v>
      </c>
      <c r="G27" s="24">
        <f t="shared" si="0"/>
        <v>26.468000000000004</v>
      </c>
      <c r="H27" s="23">
        <v>81.8</v>
      </c>
      <c r="I27" s="27">
        <f t="shared" si="1"/>
        <v>49.08</v>
      </c>
      <c r="J27" s="27">
        <f t="shared" si="2"/>
        <v>75.548</v>
      </c>
      <c r="K27" s="13">
        <v>1</v>
      </c>
    </row>
    <row r="28" spans="1:11" ht="15" customHeight="1">
      <c r="A28" s="13" t="s">
        <v>71</v>
      </c>
      <c r="B28" s="14" t="s">
        <v>19</v>
      </c>
      <c r="C28" s="15" t="s">
        <v>72</v>
      </c>
      <c r="D28" s="14" t="s">
        <v>55</v>
      </c>
      <c r="E28" s="16" t="s">
        <v>70</v>
      </c>
      <c r="F28" s="23">
        <v>64.83</v>
      </c>
      <c r="G28" s="24">
        <f t="shared" si="0"/>
        <v>25.932000000000002</v>
      </c>
      <c r="H28" s="25">
        <v>80.6</v>
      </c>
      <c r="I28" s="27">
        <f t="shared" si="1"/>
        <v>48.35999999999999</v>
      </c>
      <c r="J28" s="27">
        <f t="shared" si="2"/>
        <v>74.292</v>
      </c>
      <c r="K28" s="13">
        <v>2</v>
      </c>
    </row>
    <row r="29" spans="1:11" ht="15" customHeight="1">
      <c r="A29" s="13" t="s">
        <v>73</v>
      </c>
      <c r="B29" s="14" t="s">
        <v>12</v>
      </c>
      <c r="C29" s="15" t="s">
        <v>74</v>
      </c>
      <c r="D29" s="14" t="s">
        <v>55</v>
      </c>
      <c r="E29" s="16" t="s">
        <v>70</v>
      </c>
      <c r="F29" s="23">
        <v>62.17</v>
      </c>
      <c r="G29" s="24">
        <f t="shared" si="0"/>
        <v>24.868000000000002</v>
      </c>
      <c r="H29" s="23">
        <v>82</v>
      </c>
      <c r="I29" s="27">
        <f t="shared" si="1"/>
        <v>49.199999999999996</v>
      </c>
      <c r="J29" s="27">
        <f t="shared" si="2"/>
        <v>74.068</v>
      </c>
      <c r="K29" s="13">
        <v>3</v>
      </c>
    </row>
    <row r="30" spans="1:11" ht="15" customHeight="1">
      <c r="A30" s="13" t="s">
        <v>75</v>
      </c>
      <c r="B30" s="14" t="s">
        <v>12</v>
      </c>
      <c r="C30" s="15" t="s">
        <v>76</v>
      </c>
      <c r="D30" s="14" t="s">
        <v>55</v>
      </c>
      <c r="E30" s="16" t="s">
        <v>23</v>
      </c>
      <c r="F30" s="23">
        <v>72.33</v>
      </c>
      <c r="G30" s="24">
        <f t="shared" si="0"/>
        <v>28.932000000000002</v>
      </c>
      <c r="H30" s="23">
        <v>82.2</v>
      </c>
      <c r="I30" s="27">
        <f t="shared" si="1"/>
        <v>49.32</v>
      </c>
      <c r="J30" s="27">
        <f t="shared" si="2"/>
        <v>78.25200000000001</v>
      </c>
      <c r="K30" s="13">
        <v>1</v>
      </c>
    </row>
    <row r="31" spans="1:11" ht="15" customHeight="1">
      <c r="A31" s="13" t="s">
        <v>77</v>
      </c>
      <c r="B31" s="14" t="s">
        <v>12</v>
      </c>
      <c r="C31" s="15" t="s">
        <v>78</v>
      </c>
      <c r="D31" s="14" t="s">
        <v>55</v>
      </c>
      <c r="E31" s="16" t="s">
        <v>23</v>
      </c>
      <c r="F31" s="23">
        <v>66.17</v>
      </c>
      <c r="G31" s="24">
        <f t="shared" si="0"/>
        <v>26.468000000000004</v>
      </c>
      <c r="H31" s="25">
        <v>79.6</v>
      </c>
      <c r="I31" s="27">
        <f t="shared" si="1"/>
        <v>47.76</v>
      </c>
      <c r="J31" s="27">
        <f t="shared" si="2"/>
        <v>74.22800000000001</v>
      </c>
      <c r="K31" s="13">
        <v>2</v>
      </c>
    </row>
    <row r="32" spans="1:11" ht="15" customHeight="1">
      <c r="A32" s="13" t="s">
        <v>79</v>
      </c>
      <c r="B32" s="14" t="s">
        <v>12</v>
      </c>
      <c r="C32" s="15" t="s">
        <v>80</v>
      </c>
      <c r="D32" s="14" t="s">
        <v>55</v>
      </c>
      <c r="E32" s="16" t="s">
        <v>23</v>
      </c>
      <c r="F32" s="23">
        <v>65.5</v>
      </c>
      <c r="G32" s="24">
        <f t="shared" si="0"/>
        <v>26.200000000000003</v>
      </c>
      <c r="H32" s="25"/>
      <c r="I32" s="27"/>
      <c r="J32" s="27">
        <f t="shared" si="2"/>
        <v>26.200000000000003</v>
      </c>
      <c r="K32" s="17" t="s">
        <v>81</v>
      </c>
    </row>
  </sheetData>
  <sheetProtection/>
  <mergeCells count="1">
    <mergeCell ref="A1:K1"/>
  </mergeCells>
  <printOptions/>
  <pageMargins left="0.98" right="0.98" top="0.3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E8" sqref="E8"/>
    </sheetView>
  </sheetViews>
  <sheetFormatPr defaultColWidth="9.00390625" defaultRowHeight="14.25"/>
  <cols>
    <col min="1" max="1" width="14.75390625" style="0" customWidth="1"/>
    <col min="2" max="2" width="8.625" style="0" customWidth="1"/>
    <col min="3" max="3" width="20.25390625" style="0" customWidth="1"/>
    <col min="4" max="4" width="29.25390625" style="0" customWidth="1"/>
    <col min="5" max="5" width="21.25390625" style="0" customWidth="1"/>
    <col min="6" max="6" width="19.375" style="0" customWidth="1"/>
  </cols>
  <sheetData>
    <row r="1" spans="1:6" ht="49.5" customHeight="1">
      <c r="A1" s="28" t="s">
        <v>82</v>
      </c>
      <c r="B1" s="28"/>
      <c r="C1" s="28"/>
      <c r="D1" s="28"/>
      <c r="E1" s="28"/>
      <c r="F1" s="28"/>
    </row>
    <row r="2" spans="1:6" ht="30" customHeight="1">
      <c r="A2" s="11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83</v>
      </c>
    </row>
    <row r="3" spans="1:6" ht="30" customHeight="1">
      <c r="A3" s="13" t="s">
        <v>11</v>
      </c>
      <c r="B3" s="14" t="s">
        <v>12</v>
      </c>
      <c r="C3" s="15" t="s">
        <v>13</v>
      </c>
      <c r="D3" s="14" t="s">
        <v>84</v>
      </c>
      <c r="E3" s="16" t="s">
        <v>15</v>
      </c>
      <c r="F3" s="13">
        <v>1</v>
      </c>
    </row>
    <row r="4" spans="1:6" ht="30" customHeight="1">
      <c r="A4" s="13" t="s">
        <v>21</v>
      </c>
      <c r="B4" s="14" t="s">
        <v>12</v>
      </c>
      <c r="C4" s="15" t="s">
        <v>22</v>
      </c>
      <c r="D4" s="14" t="s">
        <v>84</v>
      </c>
      <c r="E4" s="16" t="s">
        <v>23</v>
      </c>
      <c r="F4" s="13">
        <v>1</v>
      </c>
    </row>
    <row r="5" spans="1:6" ht="30" customHeight="1">
      <c r="A5" s="13" t="s">
        <v>28</v>
      </c>
      <c r="B5" s="14" t="s">
        <v>19</v>
      </c>
      <c r="C5" s="15" t="s">
        <v>29</v>
      </c>
      <c r="D5" s="14" t="s">
        <v>84</v>
      </c>
      <c r="E5" s="16" t="s">
        <v>30</v>
      </c>
      <c r="F5" s="13">
        <v>1</v>
      </c>
    </row>
    <row r="6" spans="1:6" ht="30" customHeight="1">
      <c r="A6" s="13" t="s">
        <v>31</v>
      </c>
      <c r="B6" s="14" t="s">
        <v>12</v>
      </c>
      <c r="C6" s="15" t="s">
        <v>32</v>
      </c>
      <c r="D6" s="14" t="s">
        <v>84</v>
      </c>
      <c r="E6" s="16" t="s">
        <v>30</v>
      </c>
      <c r="F6" s="13">
        <v>2</v>
      </c>
    </row>
    <row r="7" spans="1:6" ht="30" customHeight="1">
      <c r="A7" s="13" t="s">
        <v>33</v>
      </c>
      <c r="B7" s="14" t="s">
        <v>19</v>
      </c>
      <c r="C7" s="15" t="s">
        <v>34</v>
      </c>
      <c r="D7" s="14" t="s">
        <v>84</v>
      </c>
      <c r="E7" s="16" t="s">
        <v>30</v>
      </c>
      <c r="F7" s="13">
        <v>3</v>
      </c>
    </row>
    <row r="8" spans="1:6" ht="30" customHeight="1">
      <c r="A8" s="13" t="s">
        <v>35</v>
      </c>
      <c r="B8" s="14" t="s">
        <v>19</v>
      </c>
      <c r="C8" s="15" t="s">
        <v>36</v>
      </c>
      <c r="D8" s="14" t="s">
        <v>84</v>
      </c>
      <c r="E8" s="16" t="s">
        <v>30</v>
      </c>
      <c r="F8" s="13">
        <v>4</v>
      </c>
    </row>
    <row r="9" spans="1:6" ht="30" customHeight="1">
      <c r="A9" s="13" t="s">
        <v>53</v>
      </c>
      <c r="B9" s="14" t="s">
        <v>19</v>
      </c>
      <c r="C9" s="15" t="s">
        <v>54</v>
      </c>
      <c r="D9" s="14" t="s">
        <v>85</v>
      </c>
      <c r="E9" s="16" t="s">
        <v>56</v>
      </c>
      <c r="F9" s="13">
        <v>1</v>
      </c>
    </row>
    <row r="10" spans="1:6" ht="30" customHeight="1">
      <c r="A10" s="13" t="s">
        <v>61</v>
      </c>
      <c r="B10" s="14" t="s">
        <v>19</v>
      </c>
      <c r="C10" s="15" t="s">
        <v>62</v>
      </c>
      <c r="D10" s="14" t="s">
        <v>85</v>
      </c>
      <c r="E10" s="16" t="s">
        <v>63</v>
      </c>
      <c r="F10" s="13">
        <v>1</v>
      </c>
    </row>
    <row r="11" spans="1:6" ht="30" customHeight="1">
      <c r="A11" s="13" t="s">
        <v>68</v>
      </c>
      <c r="B11" s="14" t="s">
        <v>19</v>
      </c>
      <c r="C11" s="15" t="s">
        <v>69</v>
      </c>
      <c r="D11" s="14" t="s">
        <v>85</v>
      </c>
      <c r="E11" s="16" t="s">
        <v>70</v>
      </c>
      <c r="F11" s="13">
        <v>1</v>
      </c>
    </row>
    <row r="12" spans="1:6" ht="30" customHeight="1">
      <c r="A12" s="13" t="s">
        <v>75</v>
      </c>
      <c r="B12" s="14" t="s">
        <v>12</v>
      </c>
      <c r="C12" s="15" t="s">
        <v>76</v>
      </c>
      <c r="D12" s="14" t="s">
        <v>85</v>
      </c>
      <c r="E12" s="16" t="s">
        <v>23</v>
      </c>
      <c r="F12" s="17" t="s">
        <v>86</v>
      </c>
    </row>
    <row r="13" spans="1:6" ht="30.75" customHeight="1">
      <c r="A13" s="18" t="s">
        <v>87</v>
      </c>
      <c r="B13" s="18"/>
      <c r="C13" s="18"/>
      <c r="D13" s="19"/>
      <c r="E13" s="19"/>
      <c r="F13" s="19"/>
    </row>
    <row r="14" spans="1:3" ht="14.25">
      <c r="A14" s="18"/>
      <c r="B14" s="18"/>
      <c r="C14" s="18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88</v>
      </c>
    </row>
    <row r="2" ht="12.75">
      <c r="A2" s="2" t="s">
        <v>89</v>
      </c>
    </row>
    <row r="3" spans="1:3" ht="12.75">
      <c r="A3" s="3" t="s">
        <v>90</v>
      </c>
      <c r="C3" s="4" t="s">
        <v>91</v>
      </c>
    </row>
    <row r="4" ht="12.75">
      <c r="A4" s="3">
        <v>3</v>
      </c>
    </row>
    <row r="7" ht="12.75">
      <c r="A7" s="5" t="s">
        <v>92</v>
      </c>
    </row>
    <row r="8" ht="12.75">
      <c r="A8" s="6" t="s">
        <v>93</v>
      </c>
    </row>
    <row r="9" ht="12.75">
      <c r="A9" s="7" t="s">
        <v>94</v>
      </c>
    </row>
    <row r="10" ht="12.75">
      <c r="A10" s="6" t="s">
        <v>95</v>
      </c>
    </row>
    <row r="11" ht="12.75">
      <c r="A11" s="8" t="s">
        <v>96</v>
      </c>
    </row>
    <row r="14" ht="12.75">
      <c r="A14" s="4" t="s">
        <v>97</v>
      </c>
    </row>
    <row r="17" ht="12.75">
      <c r="C17" s="4" t="s">
        <v>98</v>
      </c>
    </row>
    <row r="20" ht="12.75">
      <c r="A20" s="9" t="s">
        <v>99</v>
      </c>
    </row>
    <row r="26" ht="12.75">
      <c r="C26" s="10" t="s">
        <v>100</v>
      </c>
    </row>
  </sheetData>
  <sheetProtection password="8863" sheet="1" objects="1"/>
  <printOptions/>
  <pageMargins left="0.75" right="0.75" top="1" bottom="1" header="0.5" footer="0.5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李本建</cp:lastModifiedBy>
  <cp:lastPrinted>2016-07-19T01:29:13Z</cp:lastPrinted>
  <dcterms:created xsi:type="dcterms:W3CDTF">2011-12-15T04:52:16Z</dcterms:created>
  <dcterms:modified xsi:type="dcterms:W3CDTF">2016-07-19T06:45:46Z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