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475" windowHeight="109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<sst xmlns="http://schemas.openxmlformats.org/spreadsheetml/2006/main" count="235" uniqueCount="107">
  <si>
    <t>姓名</t>
  </si>
  <si>
    <t>报考岗位</t>
  </si>
  <si>
    <t>笔试成绩</t>
  </si>
  <si>
    <t>面试成绩</t>
  </si>
  <si>
    <t>综合总分</t>
  </si>
  <si>
    <t>岗位排名</t>
  </si>
  <si>
    <t>总分</t>
  </si>
  <si>
    <t>初中数学</t>
  </si>
  <si>
    <t>皮万梅</t>
  </si>
  <si>
    <t>胡学静</t>
  </si>
  <si>
    <t>1、乡镇初中数学</t>
  </si>
  <si>
    <r>
      <t>40%</t>
    </r>
    <r>
      <rPr>
        <sz val="10"/>
        <rFont val="宋体"/>
        <family val="0"/>
      </rPr>
      <t>折算分</t>
    </r>
  </si>
  <si>
    <r>
      <t>60%</t>
    </r>
    <r>
      <rPr>
        <sz val="10"/>
        <rFont val="宋体"/>
        <family val="0"/>
      </rPr>
      <t>折算分</t>
    </r>
  </si>
  <si>
    <t>40%折算分</t>
  </si>
  <si>
    <t>60%折算分</t>
  </si>
  <si>
    <t>龚  琴</t>
  </si>
  <si>
    <t>神农架林区2016年农村义务教育学校教师公开招聘考试成绩</t>
  </si>
  <si>
    <t>初中物理</t>
  </si>
  <si>
    <t>汪柏富</t>
  </si>
  <si>
    <t>刘晓林</t>
  </si>
  <si>
    <t>陈  洪</t>
  </si>
  <si>
    <t>张海燕</t>
  </si>
  <si>
    <t>乡镇中心小学数学</t>
  </si>
  <si>
    <t>陆双霜</t>
  </si>
  <si>
    <t>赵琴琴</t>
  </si>
  <si>
    <t>王叶娜</t>
  </si>
  <si>
    <r>
      <t>向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辉</t>
    </r>
  </si>
  <si>
    <t>乡镇中心小学体育</t>
  </si>
  <si>
    <t>卢梦炎</t>
  </si>
  <si>
    <t>严  松</t>
  </si>
  <si>
    <t>乡镇中心小学美术</t>
  </si>
  <si>
    <t>罗前卉</t>
  </si>
  <si>
    <t>李  响</t>
  </si>
  <si>
    <t>谭祖裕</t>
  </si>
  <si>
    <t>乡镇中心小学科学</t>
  </si>
  <si>
    <t>向  刚</t>
  </si>
  <si>
    <t>向巧</t>
  </si>
  <si>
    <t>方芳</t>
  </si>
  <si>
    <t>李琴</t>
  </si>
  <si>
    <t>张敏</t>
  </si>
  <si>
    <t>向丽</t>
  </si>
  <si>
    <t>段丽</t>
  </si>
  <si>
    <t>刘祥梅</t>
  </si>
  <si>
    <t>方伊</t>
  </si>
  <si>
    <t>肖晶晶</t>
  </si>
  <si>
    <t>吴平</t>
  </si>
  <si>
    <t>王滢</t>
  </si>
  <si>
    <t>任国梁</t>
  </si>
  <si>
    <t>邓自亮</t>
  </si>
  <si>
    <t>刘  坤</t>
  </si>
  <si>
    <t>阮鹏</t>
  </si>
  <si>
    <t>周磊</t>
  </si>
  <si>
    <t>谢红豆</t>
  </si>
  <si>
    <t>王书艳</t>
  </si>
  <si>
    <t>向磊</t>
  </si>
  <si>
    <t>赵鑫</t>
  </si>
  <si>
    <t>王春波</t>
  </si>
  <si>
    <t>胡翼飞</t>
  </si>
  <si>
    <t>曹瑞</t>
  </si>
  <si>
    <t>蔡运江</t>
  </si>
  <si>
    <t>吴芳</t>
  </si>
  <si>
    <t>刘倩雯</t>
  </si>
  <si>
    <t>张  晨</t>
  </si>
  <si>
    <t>梁珊珊</t>
  </si>
  <si>
    <t>李爽</t>
  </si>
  <si>
    <t>方艳琼</t>
  </si>
  <si>
    <t>向淼</t>
  </si>
  <si>
    <t>刘晓艳</t>
  </si>
  <si>
    <t>李晓莉</t>
  </si>
  <si>
    <t>宋振宝</t>
  </si>
  <si>
    <t>范升忠</t>
  </si>
  <si>
    <t>赵婕</t>
  </si>
  <si>
    <t>江一帆</t>
  </si>
  <si>
    <t>袁琰</t>
  </si>
  <si>
    <t>白云红</t>
  </si>
  <si>
    <t>郭飞</t>
  </si>
  <si>
    <t>蒋琳琳</t>
  </si>
  <si>
    <t>陈  华</t>
  </si>
  <si>
    <t>苏  薇</t>
  </si>
  <si>
    <t>6、乡镇中心小学科学</t>
  </si>
  <si>
    <t>8、教学点数学</t>
  </si>
  <si>
    <t>刘  慧</t>
  </si>
  <si>
    <t>刘  梅</t>
  </si>
  <si>
    <t>10、教学点美术</t>
  </si>
  <si>
    <t>杨  洋</t>
  </si>
  <si>
    <t>11、新机制小学语文</t>
  </si>
  <si>
    <t>12、新机制小学数学</t>
  </si>
  <si>
    <t>13、新机制小学英语</t>
  </si>
  <si>
    <t>姓名</t>
  </si>
  <si>
    <t>岗  位
计划数</t>
  </si>
  <si>
    <t>岗  位
计划数</t>
  </si>
  <si>
    <t>岗  位
计划数</t>
  </si>
  <si>
    <t>2、乡镇初中物理</t>
  </si>
  <si>
    <r>
      <t>3</t>
    </r>
    <r>
      <rPr>
        <sz val="10"/>
        <rFont val="宋体"/>
        <family val="0"/>
      </rPr>
      <t>、乡镇中心小学数学</t>
    </r>
  </si>
  <si>
    <t>4、乡镇中心小学体育</t>
  </si>
  <si>
    <t>5、乡镇中心小学美术</t>
  </si>
  <si>
    <t>7、教学点语文</t>
  </si>
  <si>
    <t>新机制小学数学</t>
  </si>
  <si>
    <t>教学点
语  文</t>
  </si>
  <si>
    <t>教学点
英语</t>
  </si>
  <si>
    <t>教学点
美术</t>
  </si>
  <si>
    <t>新机制
小学语文</t>
  </si>
  <si>
    <t>新机制
小学英语</t>
  </si>
  <si>
    <t xml:space="preserve">
教学点
数  学</t>
  </si>
  <si>
    <t xml:space="preserve">
4</t>
  </si>
  <si>
    <t>刘郦冰</t>
  </si>
  <si>
    <t>9、教学点英语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</si>
</sst>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  <numFmt numFmtId="181" formatCode="#,##0.00_ "/>
  </numFmts>
  <fonts count="11">
    <font>
      <sz val="12"/>
      <name val="宋体"/>
      <family val="0"/>
    </font>
    <font>
      <sz val="10"/>
      <name val="Times New Roman"/>
      <family val="1"/>
    </font>
    <font>
      <sz val="9"/>
      <name val="宋体"/>
      <family val="0"/>
    </font>
    <font>
      <sz val="10"/>
      <name val="宋体"/>
      <family val="0"/>
    </font>
    <font>
      <b/>
      <sz val="10"/>
      <name val="Times New Roman"/>
      <family val="1"/>
    </font>
    <font>
      <b/>
      <sz val="10"/>
      <name val="宋体"/>
      <family val="0"/>
    </font>
    <font>
      <sz val="10"/>
      <name val="仿宋"/>
      <family val="3"/>
    </font>
    <font>
      <b/>
      <sz val="10"/>
      <name val="仿宋"/>
      <family val="3"/>
    </font>
    <font>
      <sz val="10"/>
      <name val="仿宋_GB2312"/>
      <family val="3"/>
    </font>
    <font>
      <b/>
      <sz val="10"/>
      <name val="仿宋_GB2312"/>
      <family val="3"/>
    </font>
    <font>
      <b/>
      <sz val="12"/>
      <name val="宋体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4"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top" wrapText="1"/>
    </xf>
    <xf numFmtId="180" fontId="4" fillId="0" borderId="2" xfId="0" applyNumberFormat="1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top" wrapText="1"/>
    </xf>
    <xf numFmtId="180" fontId="7" fillId="0" borderId="2" xfId="0" applyNumberFormat="1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top" wrapText="1"/>
    </xf>
    <xf numFmtId="0" fontId="9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top" wrapText="1"/>
    </xf>
    <xf numFmtId="180" fontId="9" fillId="0" borderId="2" xfId="0" applyNumberFormat="1" applyFont="1" applyBorder="1" applyAlignment="1">
      <alignment horizontal="center" vertical="top" wrapText="1"/>
    </xf>
    <xf numFmtId="180" fontId="9" fillId="0" borderId="2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180" fontId="9" fillId="0" borderId="2" xfId="0" applyNumberFormat="1" applyFont="1" applyBorder="1" applyAlignment="1">
      <alignment horizontal="center" wrapText="1"/>
    </xf>
    <xf numFmtId="181" fontId="9" fillId="0" borderId="2" xfId="0" applyNumberFormat="1" applyFont="1" applyBorder="1" applyAlignment="1">
      <alignment horizontal="center" vertical="center" wrapText="1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180" fontId="9" fillId="0" borderId="0" xfId="0" applyNumberFormat="1" applyFont="1" applyBorder="1" applyAlignment="1">
      <alignment horizontal="center" vertical="top" wrapText="1"/>
    </xf>
    <xf numFmtId="180" fontId="9" fillId="0" borderId="0" xfId="0" applyNumberFormat="1" applyFont="1" applyBorder="1" applyAlignment="1">
      <alignment horizontal="center" vertical="center" wrapText="1"/>
    </xf>
    <xf numFmtId="180" fontId="9" fillId="0" borderId="0" xfId="0" applyNumberFormat="1" applyFont="1" applyBorder="1" applyAlignment="1">
      <alignment horizontal="center" wrapText="1"/>
    </xf>
    <xf numFmtId="180" fontId="8" fillId="0" borderId="2" xfId="0" applyNumberFormat="1" applyFont="1" applyBorder="1" applyAlignment="1">
      <alignment horizontal="center" vertical="top" wrapText="1"/>
    </xf>
    <xf numFmtId="0" fontId="8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right" vertical="center" wrapText="1"/>
    </xf>
    <xf numFmtId="0" fontId="8" fillId="0" borderId="1" xfId="0" applyFont="1" applyBorder="1" applyAlignment="1">
      <alignment horizontal="right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top" wrapText="1"/>
    </xf>
    <xf numFmtId="0" fontId="8" fillId="0" borderId="7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8" fillId="0" borderId="7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0" fontId="1" fillId="0" borderId="5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6" fillId="0" borderId="6" xfId="0" applyFont="1" applyBorder="1" applyAlignment="1">
      <alignment horizontal="right" vertical="center" wrapText="1"/>
    </xf>
    <xf numFmtId="0" fontId="6" fillId="0" borderId="1" xfId="0" applyFont="1" applyBorder="1" applyAlignment="1">
      <alignment horizontal="right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5" xfId="0" applyFont="1" applyBorder="1" applyAlignment="1">
      <alignment vertical="center"/>
    </xf>
    <xf numFmtId="0" fontId="8" fillId="0" borderId="0" xfId="0" applyFont="1" applyBorder="1" applyAlignment="1">
      <alignment horizontal="center" vertical="top" wrapText="1"/>
    </xf>
    <xf numFmtId="180" fontId="8" fillId="0" borderId="0" xfId="0" applyNumberFormat="1" applyFont="1" applyBorder="1" applyAlignment="1">
      <alignment horizontal="center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6"/>
  <sheetViews>
    <sheetView tabSelected="1" workbookViewId="0" topLeftCell="A94">
      <selection activeCell="A77" sqref="A77:IV77"/>
    </sheetView>
  </sheetViews>
  <sheetFormatPr defaultColWidth="9.00390625" defaultRowHeight="14.25"/>
  <cols>
    <col min="1" max="1" width="8.50390625" style="0" bestFit="1" customWidth="1"/>
  </cols>
  <sheetData>
    <row r="1" spans="1:9" ht="55.5" customHeight="1">
      <c r="A1" s="60" t="s">
        <v>16</v>
      </c>
      <c r="B1" s="60"/>
      <c r="C1" s="60"/>
      <c r="D1" s="60"/>
      <c r="E1" s="60"/>
      <c r="F1" s="60"/>
      <c r="G1" s="60"/>
      <c r="H1" s="60"/>
      <c r="I1" s="60"/>
    </row>
    <row r="2" spans="1:9" ht="15" thickBot="1">
      <c r="A2" s="54" t="s">
        <v>10</v>
      </c>
      <c r="B2" s="54"/>
      <c r="C2" s="54"/>
      <c r="D2" s="54"/>
      <c r="E2" s="54"/>
      <c r="F2" s="54"/>
      <c r="G2" s="54"/>
      <c r="H2" s="54"/>
      <c r="I2" s="54"/>
    </row>
    <row r="3" spans="1:9" ht="24.75" customHeight="1" thickBot="1">
      <c r="A3" s="63" t="s">
        <v>1</v>
      </c>
      <c r="B3" s="63" t="s">
        <v>89</v>
      </c>
      <c r="C3" s="63" t="s">
        <v>0</v>
      </c>
      <c r="D3" s="65" t="s">
        <v>2</v>
      </c>
      <c r="E3" s="66"/>
      <c r="F3" s="65" t="s">
        <v>3</v>
      </c>
      <c r="G3" s="66"/>
      <c r="H3" s="61" t="s">
        <v>4</v>
      </c>
      <c r="I3" s="63" t="s">
        <v>5</v>
      </c>
    </row>
    <row r="4" spans="1:9" ht="15" thickBot="1">
      <c r="A4" s="64"/>
      <c r="B4" s="64"/>
      <c r="C4" s="64"/>
      <c r="D4" s="8" t="s">
        <v>6</v>
      </c>
      <c r="E4" s="8" t="s">
        <v>13</v>
      </c>
      <c r="F4" s="8" t="s">
        <v>6</v>
      </c>
      <c r="G4" s="8" t="s">
        <v>14</v>
      </c>
      <c r="H4" s="62"/>
      <c r="I4" s="64"/>
    </row>
    <row r="5" spans="1:9" ht="15" thickBot="1">
      <c r="A5" s="63" t="s">
        <v>7</v>
      </c>
      <c r="B5" s="68">
        <v>2</v>
      </c>
      <c r="C5" s="7" t="s">
        <v>15</v>
      </c>
      <c r="D5" s="9">
        <v>72.55</v>
      </c>
      <c r="E5" s="10">
        <f>D5*0.4</f>
        <v>29.02</v>
      </c>
      <c r="F5" s="10">
        <v>80.74</v>
      </c>
      <c r="G5" s="11">
        <f>F5*0.6</f>
        <v>48.443999999999996</v>
      </c>
      <c r="H5" s="11">
        <f>E5+G5</f>
        <v>77.464</v>
      </c>
      <c r="I5" s="10">
        <v>1</v>
      </c>
    </row>
    <row r="6" spans="1:9" ht="15" thickBot="1">
      <c r="A6" s="67"/>
      <c r="B6" s="69"/>
      <c r="C6" s="7" t="s">
        <v>8</v>
      </c>
      <c r="D6" s="18">
        <v>68.7</v>
      </c>
      <c r="E6" s="10">
        <f>D6*0.4</f>
        <v>27.480000000000004</v>
      </c>
      <c r="F6" s="10">
        <v>80.26</v>
      </c>
      <c r="G6" s="11">
        <f>F6*0.6</f>
        <v>48.156</v>
      </c>
      <c r="H6" s="11">
        <f>E6+G6</f>
        <v>75.636</v>
      </c>
      <c r="I6" s="10">
        <v>2</v>
      </c>
    </row>
    <row r="7" spans="1:9" ht="15" thickBot="1">
      <c r="A7" s="64"/>
      <c r="B7" s="70"/>
      <c r="C7" s="7" t="s">
        <v>9</v>
      </c>
      <c r="D7" s="9">
        <v>61.8</v>
      </c>
      <c r="E7" s="10">
        <f>D7*0.4</f>
        <v>24.72</v>
      </c>
      <c r="F7" s="10">
        <v>77.92</v>
      </c>
      <c r="G7" s="11">
        <f>F7*0.6</f>
        <v>46.752</v>
      </c>
      <c r="H7" s="11">
        <f>E7+G7</f>
        <v>71.47200000000001</v>
      </c>
      <c r="I7" s="10">
        <v>3</v>
      </c>
    </row>
    <row r="8" ht="24.75" customHeight="1"/>
    <row r="9" spans="1:9" ht="15" thickBot="1">
      <c r="A9" s="33" t="s">
        <v>92</v>
      </c>
      <c r="B9" s="33"/>
      <c r="C9" s="33"/>
      <c r="D9" s="33"/>
      <c r="E9" s="33"/>
      <c r="F9" s="33"/>
      <c r="G9" s="33"/>
      <c r="H9" s="33"/>
      <c r="I9" s="33"/>
    </row>
    <row r="10" spans="1:9" ht="24.75" customHeight="1" thickBot="1">
      <c r="A10" s="45" t="s">
        <v>1</v>
      </c>
      <c r="B10" s="45" t="s">
        <v>90</v>
      </c>
      <c r="C10" s="45" t="s">
        <v>0</v>
      </c>
      <c r="D10" s="41" t="s">
        <v>2</v>
      </c>
      <c r="E10" s="42"/>
      <c r="F10" s="41" t="s">
        <v>3</v>
      </c>
      <c r="G10" s="42"/>
      <c r="H10" s="43" t="s">
        <v>4</v>
      </c>
      <c r="I10" s="45" t="s">
        <v>5</v>
      </c>
    </row>
    <row r="11" spans="1:9" ht="15" thickBot="1">
      <c r="A11" s="46"/>
      <c r="B11" s="46"/>
      <c r="C11" s="46"/>
      <c r="D11" s="13" t="s">
        <v>6</v>
      </c>
      <c r="E11" s="13" t="s">
        <v>13</v>
      </c>
      <c r="F11" s="13" t="s">
        <v>6</v>
      </c>
      <c r="G11" s="13" t="s">
        <v>14</v>
      </c>
      <c r="H11" s="44"/>
      <c r="I11" s="46"/>
    </row>
    <row r="12" spans="1:9" ht="15" thickBot="1">
      <c r="A12" s="45" t="s">
        <v>17</v>
      </c>
      <c r="B12" s="47">
        <v>2</v>
      </c>
      <c r="C12" s="12" t="s">
        <v>20</v>
      </c>
      <c r="D12" s="14">
        <v>41.55</v>
      </c>
      <c r="E12" s="15">
        <f>D12*0.4</f>
        <v>16.62</v>
      </c>
      <c r="F12" s="15">
        <v>87.24</v>
      </c>
      <c r="G12" s="16">
        <f>F12*0.6</f>
        <v>52.343999999999994</v>
      </c>
      <c r="H12" s="16">
        <f>E12+G12</f>
        <v>68.964</v>
      </c>
      <c r="I12" s="15">
        <v>1</v>
      </c>
    </row>
    <row r="13" spans="1:9" ht="15" thickBot="1">
      <c r="A13" s="52"/>
      <c r="B13" s="53"/>
      <c r="C13" s="12" t="s">
        <v>18</v>
      </c>
      <c r="D13" s="14">
        <v>31.3</v>
      </c>
      <c r="E13" s="15">
        <f>D13*0.4</f>
        <v>12.520000000000001</v>
      </c>
      <c r="F13" s="15">
        <v>80.32</v>
      </c>
      <c r="G13" s="16">
        <f>F13*0.6</f>
        <v>48.19199999999999</v>
      </c>
      <c r="H13" s="16">
        <f>E13+G13</f>
        <v>60.711999999999996</v>
      </c>
      <c r="I13" s="15">
        <v>2</v>
      </c>
    </row>
    <row r="14" spans="1:9" ht="15" thickBot="1">
      <c r="A14" s="46"/>
      <c r="B14" s="48"/>
      <c r="C14" s="12" t="s">
        <v>19</v>
      </c>
      <c r="D14" s="14">
        <v>12.5</v>
      </c>
      <c r="E14" s="16">
        <f>D14*0.4</f>
        <v>5</v>
      </c>
      <c r="F14" s="15">
        <v>64.72</v>
      </c>
      <c r="G14" s="16">
        <f>F14*0.6</f>
        <v>38.832</v>
      </c>
      <c r="H14" s="16">
        <f>E14+G14</f>
        <v>43.832</v>
      </c>
      <c r="I14" s="15">
        <v>3</v>
      </c>
    </row>
    <row r="15" ht="26.25" customHeight="1"/>
    <row r="16" spans="1:9" ht="15" thickBot="1">
      <c r="A16" s="59" t="s">
        <v>93</v>
      </c>
      <c r="B16" s="59"/>
      <c r="C16" s="59"/>
      <c r="D16" s="59"/>
      <c r="E16" s="59"/>
      <c r="F16" s="59"/>
      <c r="G16" s="59"/>
      <c r="H16" s="59"/>
      <c r="I16" s="59"/>
    </row>
    <row r="17" spans="1:9" ht="15" thickBot="1">
      <c r="A17" s="34" t="s">
        <v>1</v>
      </c>
      <c r="B17" s="45" t="s">
        <v>90</v>
      </c>
      <c r="C17" s="34" t="s">
        <v>0</v>
      </c>
      <c r="D17" s="55" t="s">
        <v>2</v>
      </c>
      <c r="E17" s="56"/>
      <c r="F17" s="55" t="s">
        <v>3</v>
      </c>
      <c r="G17" s="56"/>
      <c r="H17" s="57" t="s">
        <v>4</v>
      </c>
      <c r="I17" s="34" t="s">
        <v>5</v>
      </c>
    </row>
    <row r="18" spans="1:9" ht="15" thickBot="1">
      <c r="A18" s="36"/>
      <c r="B18" s="46"/>
      <c r="C18" s="36"/>
      <c r="D18" s="2" t="s">
        <v>6</v>
      </c>
      <c r="E18" s="3" t="s">
        <v>11</v>
      </c>
      <c r="F18" s="2" t="s">
        <v>6</v>
      </c>
      <c r="G18" s="3" t="s">
        <v>12</v>
      </c>
      <c r="H18" s="58"/>
      <c r="I18" s="36"/>
    </row>
    <row r="19" spans="1:9" ht="15" customHeight="1" thickBot="1">
      <c r="A19" s="34" t="s">
        <v>22</v>
      </c>
      <c r="B19" s="37">
        <v>2</v>
      </c>
      <c r="C19" s="1" t="s">
        <v>23</v>
      </c>
      <c r="D19" s="4">
        <v>77.1</v>
      </c>
      <c r="E19" s="6">
        <f>D19*0.4</f>
        <v>30.84</v>
      </c>
      <c r="F19" s="5">
        <v>83.04</v>
      </c>
      <c r="G19" s="6">
        <f>F19*0.6</f>
        <v>49.824000000000005</v>
      </c>
      <c r="H19" s="6">
        <f>E19+G19</f>
        <v>80.664</v>
      </c>
      <c r="I19" s="5">
        <v>1</v>
      </c>
    </row>
    <row r="20" spans="1:9" ht="15" thickBot="1">
      <c r="A20" s="35"/>
      <c r="B20" s="38"/>
      <c r="C20" s="1" t="s">
        <v>24</v>
      </c>
      <c r="D20" s="4">
        <v>59.8</v>
      </c>
      <c r="E20" s="6">
        <f>D20*0.4</f>
        <v>23.92</v>
      </c>
      <c r="F20" s="5">
        <v>82.86</v>
      </c>
      <c r="G20" s="6">
        <f>F20*0.6</f>
        <v>49.716</v>
      </c>
      <c r="H20" s="6">
        <f>E20+G20</f>
        <v>73.636</v>
      </c>
      <c r="I20" s="5">
        <v>2</v>
      </c>
    </row>
    <row r="21" spans="1:9" ht="15" thickBot="1">
      <c r="A21" s="35"/>
      <c r="B21" s="38"/>
      <c r="C21" s="1" t="s">
        <v>21</v>
      </c>
      <c r="D21" s="4">
        <v>57.25</v>
      </c>
      <c r="E21" s="6">
        <f>D21*0.4</f>
        <v>22.900000000000002</v>
      </c>
      <c r="F21" s="5">
        <v>83.14</v>
      </c>
      <c r="G21" s="6">
        <f>F21*0.6</f>
        <v>49.884</v>
      </c>
      <c r="H21" s="6">
        <f>E21+G21</f>
        <v>72.784</v>
      </c>
      <c r="I21" s="5">
        <v>3</v>
      </c>
    </row>
    <row r="22" spans="1:9" ht="15" thickBot="1">
      <c r="A22" s="35"/>
      <c r="B22" s="38"/>
      <c r="C22" s="1" t="s">
        <v>25</v>
      </c>
      <c r="D22" s="4">
        <v>52.4</v>
      </c>
      <c r="E22" s="6">
        <f>D22*0.4</f>
        <v>20.96</v>
      </c>
      <c r="F22" s="5">
        <v>78.52</v>
      </c>
      <c r="G22" s="6">
        <f>F22*0.6</f>
        <v>47.111999999999995</v>
      </c>
      <c r="H22" s="6">
        <f>E22+G22</f>
        <v>68.072</v>
      </c>
      <c r="I22" s="5">
        <v>4</v>
      </c>
    </row>
    <row r="23" spans="1:9" ht="15" thickBot="1">
      <c r="A23" s="36"/>
      <c r="B23" s="39"/>
      <c r="C23" s="1" t="s">
        <v>26</v>
      </c>
      <c r="D23" s="4">
        <v>47.2</v>
      </c>
      <c r="E23" s="6">
        <f>D23*0.4</f>
        <v>18.880000000000003</v>
      </c>
      <c r="F23" s="5">
        <v>79.36</v>
      </c>
      <c r="G23" s="6">
        <f>F23*0.6</f>
        <v>47.616</v>
      </c>
      <c r="H23" s="6">
        <f>E23+G23</f>
        <v>66.49600000000001</v>
      </c>
      <c r="I23" s="5">
        <v>5</v>
      </c>
    </row>
    <row r="24" ht="24.75" customHeight="1"/>
    <row r="25" spans="1:9" ht="15" thickBot="1">
      <c r="A25" s="54" t="s">
        <v>94</v>
      </c>
      <c r="B25" s="54"/>
      <c r="C25" s="54"/>
      <c r="D25" s="54"/>
      <c r="E25" s="54"/>
      <c r="F25" s="54"/>
      <c r="G25" s="54"/>
      <c r="H25" s="54"/>
      <c r="I25" s="54"/>
    </row>
    <row r="26" spans="1:9" ht="15" thickBot="1">
      <c r="A26" s="45" t="s">
        <v>1</v>
      </c>
      <c r="B26" s="45" t="s">
        <v>91</v>
      </c>
      <c r="C26" s="45" t="s">
        <v>0</v>
      </c>
      <c r="D26" s="41" t="s">
        <v>2</v>
      </c>
      <c r="E26" s="42"/>
      <c r="F26" s="41" t="s">
        <v>3</v>
      </c>
      <c r="G26" s="42"/>
      <c r="H26" s="43" t="s">
        <v>4</v>
      </c>
      <c r="I26" s="45" t="s">
        <v>5</v>
      </c>
    </row>
    <row r="27" spans="1:9" ht="15" thickBot="1">
      <c r="A27" s="46"/>
      <c r="B27" s="46"/>
      <c r="C27" s="46"/>
      <c r="D27" s="13" t="s">
        <v>6</v>
      </c>
      <c r="E27" s="13" t="s">
        <v>13</v>
      </c>
      <c r="F27" s="13" t="s">
        <v>6</v>
      </c>
      <c r="G27" s="13" t="s">
        <v>14</v>
      </c>
      <c r="H27" s="44"/>
      <c r="I27" s="46"/>
    </row>
    <row r="28" spans="1:9" ht="15" thickBot="1">
      <c r="A28" s="45" t="s">
        <v>27</v>
      </c>
      <c r="B28" s="47">
        <v>1</v>
      </c>
      <c r="C28" s="12" t="s">
        <v>77</v>
      </c>
      <c r="D28" s="14">
        <v>40.8</v>
      </c>
      <c r="E28" s="15">
        <f>D28*0.4</f>
        <v>16.32</v>
      </c>
      <c r="F28" s="15">
        <v>56.1</v>
      </c>
      <c r="G28" s="17">
        <f>F28*0.6</f>
        <v>33.66</v>
      </c>
      <c r="H28" s="16">
        <f>E28+G28</f>
        <v>49.98</v>
      </c>
      <c r="I28" s="15">
        <v>1</v>
      </c>
    </row>
    <row r="29" spans="1:9" ht="15" thickBot="1">
      <c r="A29" s="52"/>
      <c r="B29" s="53"/>
      <c r="C29" s="12" t="s">
        <v>28</v>
      </c>
      <c r="D29" s="14">
        <v>39.95</v>
      </c>
      <c r="E29" s="15">
        <f>D29*0.4</f>
        <v>15.980000000000002</v>
      </c>
      <c r="F29" s="15">
        <v>56.44</v>
      </c>
      <c r="G29" s="17">
        <f>F29*0.6</f>
        <v>33.864</v>
      </c>
      <c r="H29" s="16">
        <f>E29+G29</f>
        <v>49.844</v>
      </c>
      <c r="I29" s="15">
        <v>2</v>
      </c>
    </row>
    <row r="30" spans="1:9" ht="15" thickBot="1">
      <c r="A30" s="46"/>
      <c r="B30" s="48"/>
      <c r="C30" s="12" t="s">
        <v>29</v>
      </c>
      <c r="D30" s="14">
        <v>38.2</v>
      </c>
      <c r="E30" s="15">
        <f>D30*0.4</f>
        <v>15.280000000000001</v>
      </c>
      <c r="F30" s="15">
        <v>54.81</v>
      </c>
      <c r="G30" s="17">
        <f>F30*0.6</f>
        <v>32.886</v>
      </c>
      <c r="H30" s="16">
        <f>E30+G30</f>
        <v>48.166000000000004</v>
      </c>
      <c r="I30" s="15">
        <v>3</v>
      </c>
    </row>
    <row r="31" spans="1:9" ht="30.75" customHeight="1">
      <c r="A31" s="19"/>
      <c r="B31" s="19"/>
      <c r="C31" s="19"/>
      <c r="D31" s="19"/>
      <c r="E31" s="19"/>
      <c r="F31" s="19"/>
      <c r="G31" s="19"/>
      <c r="H31" s="19"/>
      <c r="I31" s="19"/>
    </row>
    <row r="32" spans="1:9" ht="15" thickBot="1">
      <c r="A32" s="33" t="s">
        <v>95</v>
      </c>
      <c r="B32" s="33"/>
      <c r="C32" s="33"/>
      <c r="D32" s="33"/>
      <c r="E32" s="33"/>
      <c r="F32" s="33"/>
      <c r="G32" s="33"/>
      <c r="H32" s="33"/>
      <c r="I32" s="33"/>
    </row>
    <row r="33" spans="1:9" ht="15" thickBot="1">
      <c r="A33" s="45" t="s">
        <v>1</v>
      </c>
      <c r="B33" s="45" t="s">
        <v>91</v>
      </c>
      <c r="C33" s="45" t="s">
        <v>0</v>
      </c>
      <c r="D33" s="41" t="s">
        <v>2</v>
      </c>
      <c r="E33" s="42"/>
      <c r="F33" s="41" t="s">
        <v>3</v>
      </c>
      <c r="G33" s="42"/>
      <c r="H33" s="43" t="s">
        <v>4</v>
      </c>
      <c r="I33" s="45" t="s">
        <v>5</v>
      </c>
    </row>
    <row r="34" spans="1:9" ht="15" thickBot="1">
      <c r="A34" s="46"/>
      <c r="B34" s="46"/>
      <c r="C34" s="46"/>
      <c r="D34" s="13" t="s">
        <v>6</v>
      </c>
      <c r="E34" s="13" t="s">
        <v>13</v>
      </c>
      <c r="F34" s="13" t="s">
        <v>6</v>
      </c>
      <c r="G34" s="13" t="s">
        <v>14</v>
      </c>
      <c r="H34" s="44"/>
      <c r="I34" s="46"/>
    </row>
    <row r="35" spans="1:9" ht="15" thickBot="1">
      <c r="A35" s="45" t="s">
        <v>30</v>
      </c>
      <c r="B35" s="47">
        <v>1</v>
      </c>
      <c r="C35" s="12" t="s">
        <v>78</v>
      </c>
      <c r="D35" s="14">
        <v>63.75</v>
      </c>
      <c r="E35" s="17">
        <f>D35*0.4</f>
        <v>25.5</v>
      </c>
      <c r="F35" s="15">
        <v>80.48</v>
      </c>
      <c r="G35" s="20">
        <f>F35*0.6</f>
        <v>48.288000000000004</v>
      </c>
      <c r="H35" s="16">
        <f>E35+G35</f>
        <v>73.78800000000001</v>
      </c>
      <c r="I35" s="15">
        <v>1</v>
      </c>
    </row>
    <row r="36" spans="1:9" ht="15" thickBot="1">
      <c r="A36" s="52"/>
      <c r="B36" s="53"/>
      <c r="C36" s="12" t="s">
        <v>31</v>
      </c>
      <c r="D36" s="14">
        <v>59.75</v>
      </c>
      <c r="E36" s="17">
        <f>D36*0.4</f>
        <v>23.900000000000002</v>
      </c>
      <c r="F36" s="15">
        <v>72.41</v>
      </c>
      <c r="G36" s="20">
        <f>F36*0.6</f>
        <v>43.446</v>
      </c>
      <c r="H36" s="16">
        <f>E36+G36</f>
        <v>67.346</v>
      </c>
      <c r="I36" s="15">
        <v>2</v>
      </c>
    </row>
    <row r="37" spans="1:9" ht="15" thickBot="1">
      <c r="A37" s="46"/>
      <c r="B37" s="48"/>
      <c r="C37" s="12" t="s">
        <v>32</v>
      </c>
      <c r="D37" s="14">
        <v>56.7</v>
      </c>
      <c r="E37" s="17">
        <f>D37*0.4</f>
        <v>22.680000000000003</v>
      </c>
      <c r="F37" s="15">
        <v>70.28</v>
      </c>
      <c r="G37" s="20">
        <f>F37*0.6</f>
        <v>42.168</v>
      </c>
      <c r="H37" s="16">
        <f>E37+G37</f>
        <v>64.848</v>
      </c>
      <c r="I37" s="15">
        <v>3</v>
      </c>
    </row>
    <row r="38" spans="1:9" ht="14.25">
      <c r="A38" s="24"/>
      <c r="B38" s="25"/>
      <c r="C38" s="25"/>
      <c r="D38" s="25"/>
      <c r="E38" s="30"/>
      <c r="F38" s="26"/>
      <c r="G38" s="31"/>
      <c r="H38" s="29"/>
      <c r="I38" s="26"/>
    </row>
    <row r="39" spans="1:9" ht="15" thickBot="1">
      <c r="A39" s="33" t="s">
        <v>79</v>
      </c>
      <c r="B39" s="33"/>
      <c r="C39" s="33"/>
      <c r="D39" s="33"/>
      <c r="E39" s="33"/>
      <c r="F39" s="33"/>
      <c r="G39" s="33"/>
      <c r="H39" s="33"/>
      <c r="I39" s="33"/>
    </row>
    <row r="40" spans="1:9" ht="15" thickBot="1">
      <c r="A40" s="45" t="s">
        <v>1</v>
      </c>
      <c r="B40" s="45" t="s">
        <v>91</v>
      </c>
      <c r="C40" s="45" t="s">
        <v>0</v>
      </c>
      <c r="D40" s="41" t="s">
        <v>2</v>
      </c>
      <c r="E40" s="42"/>
      <c r="F40" s="41" t="s">
        <v>3</v>
      </c>
      <c r="G40" s="42"/>
      <c r="H40" s="43" t="s">
        <v>4</v>
      </c>
      <c r="I40" s="45" t="s">
        <v>5</v>
      </c>
    </row>
    <row r="41" spans="1:9" ht="15" thickBot="1">
      <c r="A41" s="46"/>
      <c r="B41" s="46"/>
      <c r="C41" s="46"/>
      <c r="D41" s="13" t="s">
        <v>6</v>
      </c>
      <c r="E41" s="13" t="s">
        <v>13</v>
      </c>
      <c r="F41" s="13" t="s">
        <v>6</v>
      </c>
      <c r="G41" s="13" t="s">
        <v>14</v>
      </c>
      <c r="H41" s="44"/>
      <c r="I41" s="46"/>
    </row>
    <row r="42" spans="1:9" ht="15" thickBot="1">
      <c r="A42" s="45" t="s">
        <v>34</v>
      </c>
      <c r="B42" s="47">
        <v>2</v>
      </c>
      <c r="C42" s="12" t="s">
        <v>33</v>
      </c>
      <c r="D42" s="14">
        <v>58.65</v>
      </c>
      <c r="E42" s="14">
        <f>D42*0.4</f>
        <v>23.46</v>
      </c>
      <c r="F42" s="14">
        <v>83.16</v>
      </c>
      <c r="G42" s="17">
        <f>F42*0.6</f>
        <v>49.895999999999994</v>
      </c>
      <c r="H42" s="17">
        <f>E42+G42</f>
        <v>73.356</v>
      </c>
      <c r="I42" s="15">
        <v>1</v>
      </c>
    </row>
    <row r="43" spans="1:9" ht="15" thickBot="1">
      <c r="A43" s="46"/>
      <c r="B43" s="48"/>
      <c r="C43" s="12" t="s">
        <v>35</v>
      </c>
      <c r="D43" s="14">
        <v>49.85</v>
      </c>
      <c r="E43" s="14">
        <f>D43*0.4</f>
        <v>19.94</v>
      </c>
      <c r="F43" s="15">
        <v>81.28</v>
      </c>
      <c r="G43" s="17">
        <f>F43*0.6</f>
        <v>48.768</v>
      </c>
      <c r="H43" s="17">
        <f>E43+G43</f>
        <v>68.708</v>
      </c>
      <c r="I43" s="15">
        <v>2</v>
      </c>
    </row>
    <row r="44" spans="3:9" ht="45" customHeight="1">
      <c r="C44" s="22"/>
      <c r="D44" s="22"/>
      <c r="E44" s="22"/>
      <c r="F44" s="22"/>
      <c r="G44" s="22"/>
      <c r="H44" s="22"/>
      <c r="I44" s="23"/>
    </row>
    <row r="45" spans="1:9" ht="15" thickBot="1">
      <c r="A45" s="33" t="s">
        <v>96</v>
      </c>
      <c r="B45" s="33"/>
      <c r="C45" s="33"/>
      <c r="D45" s="33"/>
      <c r="E45" s="33"/>
      <c r="F45" s="33"/>
      <c r="G45" s="33"/>
      <c r="H45" s="33"/>
      <c r="I45" s="40"/>
    </row>
    <row r="46" spans="1:9" ht="15" thickBot="1">
      <c r="A46" s="45" t="s">
        <v>1</v>
      </c>
      <c r="B46" s="45" t="s">
        <v>91</v>
      </c>
      <c r="C46" s="45" t="s">
        <v>0</v>
      </c>
      <c r="D46" s="41" t="s">
        <v>2</v>
      </c>
      <c r="E46" s="42"/>
      <c r="F46" s="41" t="s">
        <v>3</v>
      </c>
      <c r="G46" s="42"/>
      <c r="H46" s="43" t="s">
        <v>4</v>
      </c>
      <c r="I46" s="45" t="s">
        <v>5</v>
      </c>
    </row>
    <row r="47" spans="1:9" ht="15" thickBot="1">
      <c r="A47" s="46"/>
      <c r="B47" s="46"/>
      <c r="C47" s="46"/>
      <c r="D47" s="13" t="s">
        <v>6</v>
      </c>
      <c r="E47" s="13" t="s">
        <v>13</v>
      </c>
      <c r="F47" s="13" t="s">
        <v>6</v>
      </c>
      <c r="G47" s="13" t="s">
        <v>14</v>
      </c>
      <c r="H47" s="44"/>
      <c r="I47" s="46"/>
    </row>
    <row r="48" spans="1:9" ht="15.75" customHeight="1" thickBot="1">
      <c r="A48" s="45" t="s">
        <v>98</v>
      </c>
      <c r="B48" s="47">
        <v>4</v>
      </c>
      <c r="C48" s="12" t="s">
        <v>44</v>
      </c>
      <c r="D48" s="14">
        <v>63.9</v>
      </c>
      <c r="E48" s="17">
        <f aca="true" t="shared" si="0" ref="E48:E60">D48*0.4</f>
        <v>25.560000000000002</v>
      </c>
      <c r="F48" s="15">
        <v>85.64</v>
      </c>
      <c r="G48" s="20">
        <f aca="true" t="shared" si="1" ref="G48:G60">F48*0.6</f>
        <v>51.384</v>
      </c>
      <c r="H48" s="16">
        <f aca="true" t="shared" si="2" ref="H48:H60">E48+G48</f>
        <v>76.944</v>
      </c>
      <c r="I48" s="15">
        <v>1</v>
      </c>
    </row>
    <row r="49" spans="1:9" ht="15" thickBot="1">
      <c r="A49" s="52"/>
      <c r="B49" s="53"/>
      <c r="C49" s="12" t="s">
        <v>40</v>
      </c>
      <c r="D49" s="14">
        <v>61.05</v>
      </c>
      <c r="E49" s="17">
        <f t="shared" si="0"/>
        <v>24.42</v>
      </c>
      <c r="F49" s="15">
        <v>85.6</v>
      </c>
      <c r="G49" s="20">
        <f t="shared" si="1"/>
        <v>51.35999999999999</v>
      </c>
      <c r="H49" s="16">
        <f t="shared" si="2"/>
        <v>75.78</v>
      </c>
      <c r="I49" s="15">
        <v>2</v>
      </c>
    </row>
    <row r="50" spans="1:9" ht="15" thickBot="1">
      <c r="A50" s="52"/>
      <c r="B50" s="53"/>
      <c r="C50" s="12" t="s">
        <v>45</v>
      </c>
      <c r="D50" s="14">
        <v>64.7</v>
      </c>
      <c r="E50" s="17">
        <f t="shared" si="0"/>
        <v>25.880000000000003</v>
      </c>
      <c r="F50" s="15">
        <v>82.61</v>
      </c>
      <c r="G50" s="20">
        <f t="shared" si="1"/>
        <v>49.565999999999995</v>
      </c>
      <c r="H50" s="16">
        <f t="shared" si="2"/>
        <v>75.446</v>
      </c>
      <c r="I50" s="15">
        <v>3</v>
      </c>
    </row>
    <row r="51" spans="1:9" ht="15" thickBot="1">
      <c r="A51" s="52"/>
      <c r="B51" s="53"/>
      <c r="C51" s="12" t="s">
        <v>36</v>
      </c>
      <c r="D51" s="14">
        <v>61.05</v>
      </c>
      <c r="E51" s="17">
        <f t="shared" si="0"/>
        <v>24.42</v>
      </c>
      <c r="F51" s="15">
        <v>84.43</v>
      </c>
      <c r="G51" s="20">
        <f t="shared" si="1"/>
        <v>50.658</v>
      </c>
      <c r="H51" s="16">
        <f t="shared" si="2"/>
        <v>75.078</v>
      </c>
      <c r="I51" s="15">
        <v>4</v>
      </c>
    </row>
    <row r="52" spans="1:9" ht="15" thickBot="1">
      <c r="A52" s="52"/>
      <c r="B52" s="53"/>
      <c r="C52" s="12" t="s">
        <v>43</v>
      </c>
      <c r="D52" s="14">
        <v>62.2</v>
      </c>
      <c r="E52" s="17">
        <f t="shared" si="0"/>
        <v>24.880000000000003</v>
      </c>
      <c r="F52" s="15">
        <v>83.46</v>
      </c>
      <c r="G52" s="20">
        <f t="shared" si="1"/>
        <v>50.07599999999999</v>
      </c>
      <c r="H52" s="16">
        <f t="shared" si="2"/>
        <v>74.95599999999999</v>
      </c>
      <c r="I52" s="15">
        <v>5</v>
      </c>
    </row>
    <row r="53" spans="1:9" ht="15" thickBot="1">
      <c r="A53" s="52"/>
      <c r="B53" s="53"/>
      <c r="C53" s="12" t="s">
        <v>39</v>
      </c>
      <c r="D53" s="14">
        <v>58.9</v>
      </c>
      <c r="E53" s="17">
        <f t="shared" si="0"/>
        <v>23.560000000000002</v>
      </c>
      <c r="F53" s="15">
        <v>83.34</v>
      </c>
      <c r="G53" s="20">
        <f t="shared" si="1"/>
        <v>50.004</v>
      </c>
      <c r="H53" s="16">
        <f t="shared" si="2"/>
        <v>73.564</v>
      </c>
      <c r="I53" s="15">
        <v>6</v>
      </c>
    </row>
    <row r="54" spans="1:9" ht="15" thickBot="1">
      <c r="A54" s="52"/>
      <c r="B54" s="53"/>
      <c r="C54" s="12" t="s">
        <v>46</v>
      </c>
      <c r="D54" s="14">
        <v>61.75</v>
      </c>
      <c r="E54" s="17">
        <f t="shared" si="0"/>
        <v>24.700000000000003</v>
      </c>
      <c r="F54" s="15">
        <v>81.38</v>
      </c>
      <c r="G54" s="20">
        <f t="shared" si="1"/>
        <v>48.827999999999996</v>
      </c>
      <c r="H54" s="16">
        <f t="shared" si="2"/>
        <v>73.52799999999999</v>
      </c>
      <c r="I54" s="15">
        <v>7</v>
      </c>
    </row>
    <row r="55" spans="1:9" ht="15" thickBot="1">
      <c r="A55" s="52"/>
      <c r="B55" s="53"/>
      <c r="C55" s="12" t="s">
        <v>47</v>
      </c>
      <c r="D55" s="14">
        <v>63</v>
      </c>
      <c r="E55" s="17">
        <f t="shared" si="0"/>
        <v>25.200000000000003</v>
      </c>
      <c r="F55" s="15">
        <v>80.52</v>
      </c>
      <c r="G55" s="20">
        <f t="shared" si="1"/>
        <v>48.312</v>
      </c>
      <c r="H55" s="16">
        <f t="shared" si="2"/>
        <v>73.512</v>
      </c>
      <c r="I55" s="15">
        <v>8</v>
      </c>
    </row>
    <row r="56" spans="1:9" ht="15" thickBot="1">
      <c r="A56" s="52"/>
      <c r="B56" s="53"/>
      <c r="C56" s="12" t="s">
        <v>37</v>
      </c>
      <c r="D56" s="14">
        <v>64.05</v>
      </c>
      <c r="E56" s="17">
        <f t="shared" si="0"/>
        <v>25.62</v>
      </c>
      <c r="F56" s="15">
        <v>79.07</v>
      </c>
      <c r="G56" s="20">
        <f t="shared" si="1"/>
        <v>47.44199999999999</v>
      </c>
      <c r="H56" s="16">
        <f t="shared" si="2"/>
        <v>73.062</v>
      </c>
      <c r="I56" s="15">
        <v>9</v>
      </c>
    </row>
    <row r="57" spans="1:9" ht="15" thickBot="1">
      <c r="A57" s="52"/>
      <c r="B57" s="53"/>
      <c r="C57" s="12" t="s">
        <v>38</v>
      </c>
      <c r="D57" s="14">
        <v>58.9</v>
      </c>
      <c r="E57" s="17">
        <f t="shared" si="0"/>
        <v>23.560000000000002</v>
      </c>
      <c r="F57" s="15">
        <v>80.94</v>
      </c>
      <c r="G57" s="20">
        <f t="shared" si="1"/>
        <v>48.564</v>
      </c>
      <c r="H57" s="16">
        <f t="shared" si="2"/>
        <v>72.124</v>
      </c>
      <c r="I57" s="15">
        <v>10</v>
      </c>
    </row>
    <row r="58" spans="1:9" ht="15" thickBot="1">
      <c r="A58" s="52"/>
      <c r="B58" s="53"/>
      <c r="C58" s="12" t="s">
        <v>105</v>
      </c>
      <c r="D58" s="14">
        <v>58.95</v>
      </c>
      <c r="E58" s="17">
        <f t="shared" si="0"/>
        <v>23.580000000000002</v>
      </c>
      <c r="F58" s="15">
        <v>80.76</v>
      </c>
      <c r="G58" s="20">
        <f t="shared" si="1"/>
        <v>48.456</v>
      </c>
      <c r="H58" s="16">
        <f t="shared" si="2"/>
        <v>72.036</v>
      </c>
      <c r="I58" s="15">
        <v>11</v>
      </c>
    </row>
    <row r="59" spans="1:9" ht="15" thickBot="1">
      <c r="A59" s="52"/>
      <c r="B59" s="53"/>
      <c r="C59" s="12" t="s">
        <v>41</v>
      </c>
      <c r="D59" s="14">
        <v>62.2</v>
      </c>
      <c r="E59" s="17">
        <f t="shared" si="0"/>
        <v>24.880000000000003</v>
      </c>
      <c r="F59" s="15">
        <v>77.06</v>
      </c>
      <c r="G59" s="20">
        <f t="shared" si="1"/>
        <v>46.236</v>
      </c>
      <c r="H59" s="16">
        <f t="shared" si="2"/>
        <v>71.116</v>
      </c>
      <c r="I59" s="15">
        <v>12</v>
      </c>
    </row>
    <row r="60" spans="1:9" ht="15" thickBot="1">
      <c r="A60" s="46"/>
      <c r="B60" s="48"/>
      <c r="C60" s="12" t="s">
        <v>42</v>
      </c>
      <c r="D60" s="14">
        <v>60</v>
      </c>
      <c r="E60" s="17">
        <f t="shared" si="0"/>
        <v>24</v>
      </c>
      <c r="F60" s="15">
        <v>77.01</v>
      </c>
      <c r="G60" s="20">
        <f t="shared" si="1"/>
        <v>46.206</v>
      </c>
      <c r="H60" s="16">
        <f t="shared" si="2"/>
        <v>70.206</v>
      </c>
      <c r="I60" s="15">
        <v>13</v>
      </c>
    </row>
    <row r="61" spans="1:9" ht="36.75" customHeight="1">
      <c r="A61" s="24"/>
      <c r="B61" s="25"/>
      <c r="C61" s="25"/>
      <c r="D61" s="25"/>
      <c r="E61" s="26"/>
      <c r="F61" s="26"/>
      <c r="G61" s="29"/>
      <c r="H61" s="30"/>
      <c r="I61" s="26"/>
    </row>
    <row r="62" spans="1:9" ht="15" thickBot="1">
      <c r="A62" s="33" t="s">
        <v>80</v>
      </c>
      <c r="B62" s="33"/>
      <c r="C62" s="33"/>
      <c r="D62" s="33"/>
      <c r="E62" s="33"/>
      <c r="F62" s="33"/>
      <c r="G62" s="33"/>
      <c r="H62" s="33"/>
      <c r="I62" s="33"/>
    </row>
    <row r="63" spans="1:9" ht="15" thickBot="1">
      <c r="A63" s="45" t="s">
        <v>1</v>
      </c>
      <c r="B63" s="45" t="s">
        <v>91</v>
      </c>
      <c r="C63" s="45" t="s">
        <v>88</v>
      </c>
      <c r="D63" s="41" t="s">
        <v>2</v>
      </c>
      <c r="E63" s="42"/>
      <c r="F63" s="41" t="s">
        <v>3</v>
      </c>
      <c r="G63" s="42"/>
      <c r="H63" s="43" t="s">
        <v>4</v>
      </c>
      <c r="I63" s="45" t="s">
        <v>5</v>
      </c>
    </row>
    <row r="64" spans="1:9" ht="15" thickBot="1">
      <c r="A64" s="46"/>
      <c r="B64" s="46"/>
      <c r="C64" s="46"/>
      <c r="D64" s="13" t="s">
        <v>6</v>
      </c>
      <c r="E64" s="13" t="s">
        <v>13</v>
      </c>
      <c r="F64" s="13" t="s">
        <v>6</v>
      </c>
      <c r="G64" s="13" t="s">
        <v>14</v>
      </c>
      <c r="H64" s="44"/>
      <c r="I64" s="46"/>
    </row>
    <row r="65" spans="1:9" ht="15" customHeight="1" thickBot="1">
      <c r="A65" s="49" t="s">
        <v>103</v>
      </c>
      <c r="B65" s="49" t="s">
        <v>104</v>
      </c>
      <c r="C65" s="13" t="s">
        <v>52</v>
      </c>
      <c r="D65" s="13">
        <v>68.25</v>
      </c>
      <c r="E65" s="13">
        <f aca="true" t="shared" si="3" ref="E65:E76">D65*0.4</f>
        <v>27.3</v>
      </c>
      <c r="F65" s="13">
        <v>86.24</v>
      </c>
      <c r="G65" s="32">
        <f aca="true" t="shared" si="4" ref="G65:G76">F65*0.6</f>
        <v>51.74399999999999</v>
      </c>
      <c r="H65" s="32">
        <f aca="true" t="shared" si="5" ref="H65:H76">E65+G65</f>
        <v>79.044</v>
      </c>
      <c r="I65" s="13">
        <v>1</v>
      </c>
    </row>
    <row r="66" spans="1:9" ht="15" thickBot="1">
      <c r="A66" s="50"/>
      <c r="B66" s="50"/>
      <c r="C66" s="13" t="s">
        <v>49</v>
      </c>
      <c r="D66" s="13">
        <v>72.95</v>
      </c>
      <c r="E66" s="13">
        <f t="shared" si="3"/>
        <v>29.180000000000003</v>
      </c>
      <c r="F66" s="13">
        <v>81.9</v>
      </c>
      <c r="G66" s="32">
        <f t="shared" si="4"/>
        <v>49.14</v>
      </c>
      <c r="H66" s="32">
        <f t="shared" si="5"/>
        <v>78.32000000000001</v>
      </c>
      <c r="I66" s="13">
        <v>2</v>
      </c>
    </row>
    <row r="67" spans="1:9" ht="15" thickBot="1">
      <c r="A67" s="50"/>
      <c r="B67" s="50"/>
      <c r="C67" s="13" t="s">
        <v>82</v>
      </c>
      <c r="D67" s="13">
        <v>68.75</v>
      </c>
      <c r="E67" s="13">
        <f t="shared" si="3"/>
        <v>27.5</v>
      </c>
      <c r="F67" s="13">
        <v>81.94</v>
      </c>
      <c r="G67" s="32">
        <f t="shared" si="4"/>
        <v>49.163999999999994</v>
      </c>
      <c r="H67" s="32">
        <f t="shared" si="5"/>
        <v>76.66399999999999</v>
      </c>
      <c r="I67" s="13">
        <v>3</v>
      </c>
    </row>
    <row r="68" spans="1:9" ht="15" thickBot="1">
      <c r="A68" s="50"/>
      <c r="B68" s="50"/>
      <c r="C68" s="13" t="s">
        <v>55</v>
      </c>
      <c r="D68" s="13">
        <v>68.9</v>
      </c>
      <c r="E68" s="13">
        <f t="shared" si="3"/>
        <v>27.560000000000002</v>
      </c>
      <c r="F68" s="13">
        <v>81.06</v>
      </c>
      <c r="G68" s="32">
        <f t="shared" si="4"/>
        <v>48.636</v>
      </c>
      <c r="H68" s="32">
        <f t="shared" si="5"/>
        <v>76.196</v>
      </c>
      <c r="I68" s="13">
        <v>4</v>
      </c>
    </row>
    <row r="69" spans="1:9" ht="15" thickBot="1">
      <c r="A69" s="50"/>
      <c r="B69" s="50"/>
      <c r="C69" s="13" t="s">
        <v>50</v>
      </c>
      <c r="D69" s="13">
        <v>72.8</v>
      </c>
      <c r="E69" s="13">
        <f t="shared" si="3"/>
        <v>29.12</v>
      </c>
      <c r="F69" s="13">
        <v>78.02</v>
      </c>
      <c r="G69" s="32">
        <f t="shared" si="4"/>
        <v>46.812</v>
      </c>
      <c r="H69" s="32">
        <f t="shared" si="5"/>
        <v>75.932</v>
      </c>
      <c r="I69" s="13">
        <v>5</v>
      </c>
    </row>
    <row r="70" spans="1:9" ht="15" thickBot="1">
      <c r="A70" s="50"/>
      <c r="B70" s="50"/>
      <c r="C70" s="13" t="s">
        <v>54</v>
      </c>
      <c r="D70" s="13">
        <v>73.35</v>
      </c>
      <c r="E70" s="13">
        <f t="shared" si="3"/>
        <v>29.34</v>
      </c>
      <c r="F70" s="13">
        <v>77.5</v>
      </c>
      <c r="G70" s="32">
        <f t="shared" si="4"/>
        <v>46.5</v>
      </c>
      <c r="H70" s="32">
        <f t="shared" si="5"/>
        <v>75.84</v>
      </c>
      <c r="I70" s="13">
        <v>6</v>
      </c>
    </row>
    <row r="71" spans="1:9" ht="15" thickBot="1">
      <c r="A71" s="50"/>
      <c r="B71" s="50"/>
      <c r="C71" s="13" t="s">
        <v>57</v>
      </c>
      <c r="D71" s="13">
        <v>59.25</v>
      </c>
      <c r="E71" s="13">
        <f t="shared" si="3"/>
        <v>23.700000000000003</v>
      </c>
      <c r="F71" s="13">
        <v>82.66</v>
      </c>
      <c r="G71" s="32">
        <f t="shared" si="4"/>
        <v>49.596</v>
      </c>
      <c r="H71" s="32">
        <f t="shared" si="5"/>
        <v>73.29599999999999</v>
      </c>
      <c r="I71" s="13">
        <v>7</v>
      </c>
    </row>
    <row r="72" spans="1:9" ht="15" thickBot="1">
      <c r="A72" s="50"/>
      <c r="B72" s="50"/>
      <c r="C72" s="13" t="s">
        <v>53</v>
      </c>
      <c r="D72" s="13">
        <v>56</v>
      </c>
      <c r="E72" s="13">
        <f t="shared" si="3"/>
        <v>22.400000000000002</v>
      </c>
      <c r="F72" s="13">
        <v>84.24</v>
      </c>
      <c r="G72" s="32">
        <f t="shared" si="4"/>
        <v>50.544</v>
      </c>
      <c r="H72" s="32">
        <f t="shared" si="5"/>
        <v>72.944</v>
      </c>
      <c r="I72" s="13">
        <v>8</v>
      </c>
    </row>
    <row r="73" spans="1:9" ht="15" thickBot="1">
      <c r="A73" s="50"/>
      <c r="B73" s="50"/>
      <c r="C73" s="13" t="s">
        <v>81</v>
      </c>
      <c r="D73" s="13">
        <v>65</v>
      </c>
      <c r="E73" s="13">
        <f t="shared" si="3"/>
        <v>26</v>
      </c>
      <c r="F73" s="13">
        <v>78.06</v>
      </c>
      <c r="G73" s="32">
        <f t="shared" si="4"/>
        <v>46.836</v>
      </c>
      <c r="H73" s="32">
        <f t="shared" si="5"/>
        <v>72.836</v>
      </c>
      <c r="I73" s="13">
        <v>9</v>
      </c>
    </row>
    <row r="74" spans="1:9" ht="15" thickBot="1">
      <c r="A74" s="50"/>
      <c r="B74" s="50"/>
      <c r="C74" s="13" t="s">
        <v>48</v>
      </c>
      <c r="D74" s="13">
        <v>60.9</v>
      </c>
      <c r="E74" s="13">
        <f t="shared" si="3"/>
        <v>24.36</v>
      </c>
      <c r="F74" s="13">
        <v>77.38</v>
      </c>
      <c r="G74" s="32">
        <f t="shared" si="4"/>
        <v>46.428</v>
      </c>
      <c r="H74" s="32">
        <f t="shared" si="5"/>
        <v>70.788</v>
      </c>
      <c r="I74" s="13">
        <v>10</v>
      </c>
    </row>
    <row r="75" spans="1:9" ht="15" thickBot="1">
      <c r="A75" s="50"/>
      <c r="B75" s="50"/>
      <c r="C75" s="13" t="s">
        <v>56</v>
      </c>
      <c r="D75" s="13">
        <v>57.85</v>
      </c>
      <c r="E75" s="13">
        <f t="shared" si="3"/>
        <v>23.14</v>
      </c>
      <c r="F75" s="13">
        <v>78.58</v>
      </c>
      <c r="G75" s="32">
        <f t="shared" si="4"/>
        <v>47.147999999999996</v>
      </c>
      <c r="H75" s="32">
        <f t="shared" si="5"/>
        <v>70.288</v>
      </c>
      <c r="I75" s="13">
        <v>11</v>
      </c>
    </row>
    <row r="76" spans="1:9" ht="15" thickBot="1">
      <c r="A76" s="51"/>
      <c r="B76" s="51"/>
      <c r="C76" s="13" t="s">
        <v>51</v>
      </c>
      <c r="D76" s="13">
        <v>59.5</v>
      </c>
      <c r="E76" s="13">
        <f t="shared" si="3"/>
        <v>23.8</v>
      </c>
      <c r="F76" s="13">
        <v>72.58</v>
      </c>
      <c r="G76" s="32">
        <f t="shared" si="4"/>
        <v>43.547999999999995</v>
      </c>
      <c r="H76" s="32">
        <f t="shared" si="5"/>
        <v>67.348</v>
      </c>
      <c r="I76" s="13">
        <v>12</v>
      </c>
    </row>
    <row r="77" spans="1:9" s="28" customFormat="1" ht="42.75" customHeight="1">
      <c r="A77" s="72"/>
      <c r="B77" s="72"/>
      <c r="C77" s="72"/>
      <c r="D77" s="72"/>
      <c r="E77" s="72"/>
      <c r="F77" s="72"/>
      <c r="G77" s="73"/>
      <c r="H77" s="73"/>
      <c r="I77" s="72"/>
    </row>
    <row r="78" spans="1:9" ht="15.75" customHeight="1" thickBot="1">
      <c r="A78" s="71" t="s">
        <v>106</v>
      </c>
      <c r="B78" s="71"/>
      <c r="C78" s="71"/>
      <c r="D78" s="71"/>
      <c r="E78" s="71"/>
      <c r="F78" s="71"/>
      <c r="G78" s="71"/>
      <c r="H78" s="71"/>
      <c r="I78" s="71"/>
    </row>
    <row r="79" spans="1:9" ht="15" thickBot="1">
      <c r="A79" s="45" t="s">
        <v>1</v>
      </c>
      <c r="B79" s="45" t="s">
        <v>91</v>
      </c>
      <c r="C79" s="45" t="s">
        <v>0</v>
      </c>
      <c r="D79" s="41" t="s">
        <v>2</v>
      </c>
      <c r="E79" s="42"/>
      <c r="F79" s="41" t="s">
        <v>3</v>
      </c>
      <c r="G79" s="42"/>
      <c r="H79" s="43" t="s">
        <v>4</v>
      </c>
      <c r="I79" s="45" t="s">
        <v>5</v>
      </c>
    </row>
    <row r="80" spans="1:9" ht="15" thickBot="1">
      <c r="A80" s="46"/>
      <c r="B80" s="46"/>
      <c r="C80" s="46"/>
      <c r="D80" s="13" t="s">
        <v>6</v>
      </c>
      <c r="E80" s="13" t="s">
        <v>13</v>
      </c>
      <c r="F80" s="13" t="s">
        <v>6</v>
      </c>
      <c r="G80" s="13" t="s">
        <v>14</v>
      </c>
      <c r="H80" s="44"/>
      <c r="I80" s="46"/>
    </row>
    <row r="81" spans="1:9" ht="15" customHeight="1" thickBot="1">
      <c r="A81" s="45" t="s">
        <v>99</v>
      </c>
      <c r="B81" s="47">
        <v>1</v>
      </c>
      <c r="C81" s="12" t="s">
        <v>59</v>
      </c>
      <c r="D81" s="14">
        <v>64.95</v>
      </c>
      <c r="E81" s="14">
        <f>D81*0.4</f>
        <v>25.980000000000004</v>
      </c>
      <c r="F81" s="15">
        <v>84.12</v>
      </c>
      <c r="G81" s="21">
        <f>F81*0.6</f>
        <v>50.472</v>
      </c>
      <c r="H81" s="21">
        <f>E81+G81</f>
        <v>76.452</v>
      </c>
      <c r="I81" s="15">
        <v>1</v>
      </c>
    </row>
    <row r="82" spans="1:9" ht="15" thickBot="1">
      <c r="A82" s="52"/>
      <c r="B82" s="53"/>
      <c r="C82" s="12" t="s">
        <v>58</v>
      </c>
      <c r="D82" s="14">
        <v>67.7</v>
      </c>
      <c r="E82" s="14">
        <f>D82*0.4</f>
        <v>27.080000000000002</v>
      </c>
      <c r="F82" s="15">
        <v>81.84</v>
      </c>
      <c r="G82" s="21">
        <f>F82*0.6</f>
        <v>49.104</v>
      </c>
      <c r="H82" s="21">
        <f>E82+G82</f>
        <v>76.184</v>
      </c>
      <c r="I82" s="15">
        <v>2</v>
      </c>
    </row>
    <row r="83" spans="1:9" ht="15" thickBot="1">
      <c r="A83" s="46"/>
      <c r="B83" s="48"/>
      <c r="C83" s="12" t="s">
        <v>60</v>
      </c>
      <c r="D83" s="14">
        <v>55.9</v>
      </c>
      <c r="E83" s="14">
        <f>D83*0.4</f>
        <v>22.36</v>
      </c>
      <c r="F83" s="15">
        <v>82.44</v>
      </c>
      <c r="G83" s="21">
        <f>F83*0.6</f>
        <v>49.464</v>
      </c>
      <c r="H83" s="21">
        <f>E83+G83</f>
        <v>71.824</v>
      </c>
      <c r="I83" s="15">
        <v>3</v>
      </c>
    </row>
    <row r="84" spans="1:9" ht="35.25" customHeight="1">
      <c r="A84" s="19"/>
      <c r="B84" s="19"/>
      <c r="C84" s="19"/>
      <c r="D84" s="19"/>
      <c r="E84" s="19"/>
      <c r="F84" s="19"/>
      <c r="G84" s="19"/>
      <c r="H84" s="19"/>
      <c r="I84" s="19"/>
    </row>
    <row r="85" spans="1:9" ht="15" thickBot="1">
      <c r="A85" s="33" t="s">
        <v>83</v>
      </c>
      <c r="B85" s="33"/>
      <c r="C85" s="33"/>
      <c r="D85" s="33"/>
      <c r="E85" s="33"/>
      <c r="F85" s="33"/>
      <c r="G85" s="33"/>
      <c r="H85" s="33"/>
      <c r="I85" s="33"/>
    </row>
    <row r="86" spans="1:9" ht="15" thickBot="1">
      <c r="A86" s="45" t="s">
        <v>1</v>
      </c>
      <c r="B86" s="45" t="s">
        <v>91</v>
      </c>
      <c r="C86" s="45" t="s">
        <v>0</v>
      </c>
      <c r="D86" s="41" t="s">
        <v>2</v>
      </c>
      <c r="E86" s="42"/>
      <c r="F86" s="41" t="s">
        <v>3</v>
      </c>
      <c r="G86" s="42"/>
      <c r="H86" s="43" t="s">
        <v>4</v>
      </c>
      <c r="I86" s="45" t="s">
        <v>5</v>
      </c>
    </row>
    <row r="87" spans="1:9" ht="15" thickBot="1">
      <c r="A87" s="46"/>
      <c r="B87" s="46"/>
      <c r="C87" s="46"/>
      <c r="D87" s="13" t="s">
        <v>6</v>
      </c>
      <c r="E87" s="13" t="s">
        <v>13</v>
      </c>
      <c r="F87" s="13" t="s">
        <v>6</v>
      </c>
      <c r="G87" s="13" t="s">
        <v>14</v>
      </c>
      <c r="H87" s="44"/>
      <c r="I87" s="46"/>
    </row>
    <row r="88" spans="1:9" ht="15" customHeight="1" thickBot="1">
      <c r="A88" s="45" t="s">
        <v>100</v>
      </c>
      <c r="B88" s="47">
        <v>1</v>
      </c>
      <c r="C88" s="12" t="s">
        <v>61</v>
      </c>
      <c r="D88" s="14">
        <v>62.5</v>
      </c>
      <c r="E88" s="17">
        <f>D88*0.4</f>
        <v>25</v>
      </c>
      <c r="F88" s="15">
        <v>81.39</v>
      </c>
      <c r="G88" s="17">
        <f>F88*0.6</f>
        <v>48.833999999999996</v>
      </c>
      <c r="H88" s="17">
        <f>E88+G88</f>
        <v>73.834</v>
      </c>
      <c r="I88" s="15">
        <v>1</v>
      </c>
    </row>
    <row r="89" spans="1:9" ht="15" thickBot="1">
      <c r="A89" s="52"/>
      <c r="B89" s="53"/>
      <c r="C89" s="12" t="s">
        <v>84</v>
      </c>
      <c r="D89" s="14">
        <v>57.85</v>
      </c>
      <c r="E89" s="17">
        <f>D89*0.4</f>
        <v>23.14</v>
      </c>
      <c r="F89" s="15">
        <v>71.19</v>
      </c>
      <c r="G89" s="17">
        <f>F89*0.6</f>
        <v>42.714</v>
      </c>
      <c r="H89" s="17">
        <f>E89+G89</f>
        <v>65.854</v>
      </c>
      <c r="I89" s="15">
        <v>2</v>
      </c>
    </row>
    <row r="90" spans="1:9" ht="15" thickBot="1">
      <c r="A90" s="46"/>
      <c r="B90" s="48"/>
      <c r="C90" s="12" t="s">
        <v>62</v>
      </c>
      <c r="D90" s="14">
        <v>52.65</v>
      </c>
      <c r="E90" s="17">
        <f>D90*0.4</f>
        <v>21.060000000000002</v>
      </c>
      <c r="F90" s="15">
        <v>66.7</v>
      </c>
      <c r="G90" s="17">
        <f>F90*0.6</f>
        <v>40.02</v>
      </c>
      <c r="H90" s="17">
        <f>E90+G90</f>
        <v>61.080000000000005</v>
      </c>
      <c r="I90" s="15">
        <v>3</v>
      </c>
    </row>
    <row r="91" spans="1:9" ht="24" customHeight="1">
      <c r="A91" s="24"/>
      <c r="B91" s="25"/>
      <c r="C91" s="25"/>
      <c r="D91" s="25"/>
      <c r="E91" s="30"/>
      <c r="F91" s="26"/>
      <c r="G91" s="30"/>
      <c r="H91" s="30"/>
      <c r="I91" s="26"/>
    </row>
    <row r="92" spans="1:9" ht="15" thickBot="1">
      <c r="A92" s="33" t="s">
        <v>85</v>
      </c>
      <c r="B92" s="33"/>
      <c r="C92" s="33"/>
      <c r="D92" s="33"/>
      <c r="E92" s="33"/>
      <c r="F92" s="33"/>
      <c r="G92" s="33"/>
      <c r="H92" s="33"/>
      <c r="I92" s="33"/>
    </row>
    <row r="93" spans="1:9" ht="15" thickBot="1">
      <c r="A93" s="45" t="s">
        <v>1</v>
      </c>
      <c r="B93" s="45" t="s">
        <v>91</v>
      </c>
      <c r="C93" s="45" t="s">
        <v>0</v>
      </c>
      <c r="D93" s="41" t="s">
        <v>2</v>
      </c>
      <c r="E93" s="42"/>
      <c r="F93" s="41" t="s">
        <v>3</v>
      </c>
      <c r="G93" s="42"/>
      <c r="H93" s="43" t="s">
        <v>4</v>
      </c>
      <c r="I93" s="45" t="s">
        <v>5</v>
      </c>
    </row>
    <row r="94" spans="1:9" ht="15" thickBot="1">
      <c r="A94" s="46"/>
      <c r="B94" s="46"/>
      <c r="C94" s="46"/>
      <c r="D94" s="13" t="s">
        <v>6</v>
      </c>
      <c r="E94" s="13" t="s">
        <v>13</v>
      </c>
      <c r="F94" s="13" t="s">
        <v>6</v>
      </c>
      <c r="G94" s="13" t="s">
        <v>14</v>
      </c>
      <c r="H94" s="44"/>
      <c r="I94" s="46"/>
    </row>
    <row r="95" spans="1:9" ht="17.25" customHeight="1" thickBot="1">
      <c r="A95" s="45" t="s">
        <v>101</v>
      </c>
      <c r="B95" s="47">
        <v>2</v>
      </c>
      <c r="C95" s="12" t="s">
        <v>63</v>
      </c>
      <c r="D95" s="14">
        <v>66</v>
      </c>
      <c r="E95" s="17">
        <f aca="true" t="shared" si="6" ref="E95:E100">D95*0.4</f>
        <v>26.400000000000002</v>
      </c>
      <c r="F95" s="15">
        <v>86.86</v>
      </c>
      <c r="G95" s="17">
        <f aca="true" t="shared" si="7" ref="G95:G100">F95*0.6</f>
        <v>52.116</v>
      </c>
      <c r="H95" s="17">
        <f aca="true" t="shared" si="8" ref="H95:H100">E95+G95</f>
        <v>78.516</v>
      </c>
      <c r="I95" s="15">
        <v>1</v>
      </c>
    </row>
    <row r="96" spans="1:9" ht="15" thickBot="1">
      <c r="A96" s="52"/>
      <c r="B96" s="53"/>
      <c r="C96" s="12" t="s">
        <v>64</v>
      </c>
      <c r="D96" s="14">
        <v>65.8</v>
      </c>
      <c r="E96" s="17">
        <f t="shared" si="6"/>
        <v>26.32</v>
      </c>
      <c r="F96" s="15">
        <v>84.4</v>
      </c>
      <c r="G96" s="17">
        <f t="shared" si="7"/>
        <v>50.64</v>
      </c>
      <c r="H96" s="17">
        <f t="shared" si="8"/>
        <v>76.96000000000001</v>
      </c>
      <c r="I96" s="15">
        <v>2</v>
      </c>
    </row>
    <row r="97" spans="1:9" ht="15" thickBot="1">
      <c r="A97" s="52"/>
      <c r="B97" s="53"/>
      <c r="C97" s="12" t="s">
        <v>65</v>
      </c>
      <c r="D97" s="14">
        <v>64.45</v>
      </c>
      <c r="E97" s="17">
        <f t="shared" si="6"/>
        <v>25.78</v>
      </c>
      <c r="F97" s="15">
        <v>84.2</v>
      </c>
      <c r="G97" s="17">
        <f t="shared" si="7"/>
        <v>50.52</v>
      </c>
      <c r="H97" s="17">
        <f t="shared" si="8"/>
        <v>76.30000000000001</v>
      </c>
      <c r="I97" s="15">
        <v>3</v>
      </c>
    </row>
    <row r="98" spans="1:9" ht="15" thickBot="1">
      <c r="A98" s="52"/>
      <c r="B98" s="53"/>
      <c r="C98" s="12" t="s">
        <v>66</v>
      </c>
      <c r="D98" s="14">
        <v>63.7</v>
      </c>
      <c r="E98" s="17">
        <f t="shared" si="6"/>
        <v>25.480000000000004</v>
      </c>
      <c r="F98" s="15">
        <v>84.14</v>
      </c>
      <c r="G98" s="17">
        <f t="shared" si="7"/>
        <v>50.484</v>
      </c>
      <c r="H98" s="17">
        <f t="shared" si="8"/>
        <v>75.964</v>
      </c>
      <c r="I98" s="15">
        <v>4</v>
      </c>
    </row>
    <row r="99" spans="1:9" ht="15" thickBot="1">
      <c r="A99" s="52"/>
      <c r="B99" s="53"/>
      <c r="C99" s="12" t="s">
        <v>67</v>
      </c>
      <c r="D99" s="14">
        <v>63.1</v>
      </c>
      <c r="E99" s="17">
        <f t="shared" si="6"/>
        <v>25.240000000000002</v>
      </c>
      <c r="F99" s="15">
        <v>84.44</v>
      </c>
      <c r="G99" s="17">
        <f t="shared" si="7"/>
        <v>50.663999999999994</v>
      </c>
      <c r="H99" s="17">
        <f t="shared" si="8"/>
        <v>75.904</v>
      </c>
      <c r="I99" s="15">
        <v>5</v>
      </c>
    </row>
    <row r="100" spans="1:9" ht="15" thickBot="1">
      <c r="A100" s="46"/>
      <c r="B100" s="48"/>
      <c r="C100" s="12" t="s">
        <v>68</v>
      </c>
      <c r="D100" s="14">
        <v>59.6</v>
      </c>
      <c r="E100" s="17">
        <f t="shared" si="6"/>
        <v>23.840000000000003</v>
      </c>
      <c r="F100" s="15">
        <v>82.88</v>
      </c>
      <c r="G100" s="17">
        <f t="shared" si="7"/>
        <v>49.727999999999994</v>
      </c>
      <c r="H100" s="17">
        <f t="shared" si="8"/>
        <v>73.568</v>
      </c>
      <c r="I100" s="15">
        <v>6</v>
      </c>
    </row>
    <row r="101" spans="1:9" ht="28.5" customHeight="1">
      <c r="A101" s="24"/>
      <c r="B101" s="25"/>
      <c r="C101" s="25"/>
      <c r="D101" s="26"/>
      <c r="E101" s="29"/>
      <c r="F101" s="26"/>
      <c r="G101" s="29"/>
      <c r="H101" s="29"/>
      <c r="I101" s="26"/>
    </row>
    <row r="102" spans="1:9" ht="15" thickBot="1">
      <c r="A102" s="33" t="s">
        <v>86</v>
      </c>
      <c r="B102" s="33"/>
      <c r="C102" s="33"/>
      <c r="D102" s="33"/>
      <c r="E102" s="33"/>
      <c r="F102" s="33"/>
      <c r="G102" s="33"/>
      <c r="H102" s="33"/>
      <c r="I102" s="33"/>
    </row>
    <row r="103" spans="1:9" ht="15" thickBot="1">
      <c r="A103" s="45" t="s">
        <v>1</v>
      </c>
      <c r="B103" s="45" t="s">
        <v>91</v>
      </c>
      <c r="C103" s="45" t="s">
        <v>0</v>
      </c>
      <c r="D103" s="41" t="s">
        <v>2</v>
      </c>
      <c r="E103" s="42"/>
      <c r="F103" s="41" t="s">
        <v>3</v>
      </c>
      <c r="G103" s="42"/>
      <c r="H103" s="43" t="s">
        <v>4</v>
      </c>
      <c r="I103" s="45" t="s">
        <v>5</v>
      </c>
    </row>
    <row r="104" spans="1:9" ht="15" thickBot="1">
      <c r="A104" s="46"/>
      <c r="B104" s="46"/>
      <c r="C104" s="46"/>
      <c r="D104" s="13" t="s">
        <v>6</v>
      </c>
      <c r="E104" s="13" t="s">
        <v>13</v>
      </c>
      <c r="F104" s="13" t="s">
        <v>6</v>
      </c>
      <c r="G104" s="13" t="s">
        <v>14</v>
      </c>
      <c r="H104" s="44"/>
      <c r="I104" s="46"/>
    </row>
    <row r="105" spans="1:9" ht="17.25" customHeight="1" thickBot="1">
      <c r="A105" s="45" t="s">
        <v>97</v>
      </c>
      <c r="B105" s="47">
        <v>1</v>
      </c>
      <c r="C105" s="12" t="s">
        <v>69</v>
      </c>
      <c r="D105" s="14">
        <v>68.75</v>
      </c>
      <c r="E105" s="17">
        <f>D105*0.4</f>
        <v>27.5</v>
      </c>
      <c r="F105" s="15">
        <v>78.18</v>
      </c>
      <c r="G105" s="17">
        <f>F105*0.6</f>
        <v>46.908</v>
      </c>
      <c r="H105" s="17">
        <f>E105+G105</f>
        <v>74.408</v>
      </c>
      <c r="I105" s="15">
        <v>1</v>
      </c>
    </row>
    <row r="106" spans="1:9" ht="15" thickBot="1">
      <c r="A106" s="46"/>
      <c r="B106" s="48"/>
      <c r="C106" s="12" t="s">
        <v>70</v>
      </c>
      <c r="D106" s="14">
        <v>65.35</v>
      </c>
      <c r="E106" s="17">
        <f>D106*0.4</f>
        <v>26.14</v>
      </c>
      <c r="F106" s="15">
        <v>70.96</v>
      </c>
      <c r="G106" s="17">
        <f>F106*0.6</f>
        <v>42.57599999999999</v>
      </c>
      <c r="H106" s="17">
        <f>E106+G106</f>
        <v>68.716</v>
      </c>
      <c r="I106" s="15">
        <v>2</v>
      </c>
    </row>
    <row r="107" spans="1:9" ht="27" customHeight="1">
      <c r="A107" s="24"/>
      <c r="B107" s="25"/>
      <c r="C107" s="25"/>
      <c r="D107" s="25"/>
      <c r="E107" s="26"/>
      <c r="F107" s="26"/>
      <c r="G107" s="26"/>
      <c r="H107" s="25"/>
      <c r="I107" s="26"/>
    </row>
    <row r="108" spans="1:10" ht="15" thickBot="1">
      <c r="A108" s="27" t="s">
        <v>87</v>
      </c>
      <c r="B108" s="27"/>
      <c r="C108" s="27"/>
      <c r="D108" s="28"/>
      <c r="E108" s="28"/>
      <c r="F108" s="28"/>
      <c r="G108" s="28"/>
      <c r="H108" s="28"/>
      <c r="I108" s="28"/>
      <c r="J108" s="28"/>
    </row>
    <row r="109" spans="1:9" ht="15" thickBot="1">
      <c r="A109" s="45" t="s">
        <v>1</v>
      </c>
      <c r="B109" s="45" t="s">
        <v>91</v>
      </c>
      <c r="C109" s="45" t="s">
        <v>0</v>
      </c>
      <c r="D109" s="41" t="s">
        <v>2</v>
      </c>
      <c r="E109" s="42"/>
      <c r="F109" s="41" t="s">
        <v>3</v>
      </c>
      <c r="G109" s="42"/>
      <c r="H109" s="43" t="s">
        <v>4</v>
      </c>
      <c r="I109" s="45" t="s">
        <v>5</v>
      </c>
    </row>
    <row r="110" spans="1:9" ht="15" thickBot="1">
      <c r="A110" s="46"/>
      <c r="B110" s="46"/>
      <c r="C110" s="46"/>
      <c r="D110" s="13" t="s">
        <v>6</v>
      </c>
      <c r="E110" s="13" t="s">
        <v>13</v>
      </c>
      <c r="F110" s="13" t="s">
        <v>6</v>
      </c>
      <c r="G110" s="13" t="s">
        <v>14</v>
      </c>
      <c r="H110" s="44"/>
      <c r="I110" s="46"/>
    </row>
    <row r="111" spans="1:9" ht="18.75" customHeight="1" thickBot="1">
      <c r="A111" s="45" t="s">
        <v>102</v>
      </c>
      <c r="B111" s="47">
        <v>2</v>
      </c>
      <c r="C111" s="12" t="s">
        <v>71</v>
      </c>
      <c r="D111" s="14">
        <v>66.5</v>
      </c>
      <c r="E111" s="17">
        <f aca="true" t="shared" si="9" ref="E111:E116">D111*0.4</f>
        <v>26.6</v>
      </c>
      <c r="F111" s="15">
        <v>83.26</v>
      </c>
      <c r="G111" s="17">
        <f aca="true" t="shared" si="10" ref="G111:G116">F111*0.6</f>
        <v>49.956</v>
      </c>
      <c r="H111" s="17">
        <f aca="true" t="shared" si="11" ref="H111:H116">E111+G111</f>
        <v>76.55600000000001</v>
      </c>
      <c r="I111" s="15">
        <v>1</v>
      </c>
    </row>
    <row r="112" spans="1:9" ht="15" thickBot="1">
      <c r="A112" s="52"/>
      <c r="B112" s="53"/>
      <c r="C112" s="12" t="s">
        <v>72</v>
      </c>
      <c r="D112" s="14">
        <v>67</v>
      </c>
      <c r="E112" s="17">
        <f t="shared" si="9"/>
        <v>26.8</v>
      </c>
      <c r="F112" s="15">
        <v>82.06</v>
      </c>
      <c r="G112" s="17">
        <f t="shared" si="10"/>
        <v>49.236</v>
      </c>
      <c r="H112" s="17">
        <f t="shared" si="11"/>
        <v>76.036</v>
      </c>
      <c r="I112" s="15">
        <v>2</v>
      </c>
    </row>
    <row r="113" spans="1:9" ht="15" thickBot="1">
      <c r="A113" s="52"/>
      <c r="B113" s="53"/>
      <c r="C113" s="12" t="s">
        <v>74</v>
      </c>
      <c r="D113" s="14">
        <v>68.55</v>
      </c>
      <c r="E113" s="17">
        <f t="shared" si="9"/>
        <v>27.42</v>
      </c>
      <c r="F113" s="15">
        <v>79.28</v>
      </c>
      <c r="G113" s="17">
        <f t="shared" si="10"/>
        <v>47.568</v>
      </c>
      <c r="H113" s="17">
        <f t="shared" si="11"/>
        <v>74.988</v>
      </c>
      <c r="I113" s="15">
        <v>3</v>
      </c>
    </row>
    <row r="114" spans="1:9" ht="15" thickBot="1">
      <c r="A114" s="52"/>
      <c r="B114" s="53"/>
      <c r="C114" s="12" t="s">
        <v>73</v>
      </c>
      <c r="D114" s="14">
        <v>54.4</v>
      </c>
      <c r="E114" s="17">
        <f t="shared" si="9"/>
        <v>21.76</v>
      </c>
      <c r="F114" s="15">
        <v>82.89</v>
      </c>
      <c r="G114" s="17">
        <f t="shared" si="10"/>
        <v>49.734</v>
      </c>
      <c r="H114" s="17">
        <f t="shared" si="11"/>
        <v>71.494</v>
      </c>
      <c r="I114" s="15">
        <v>4</v>
      </c>
    </row>
    <row r="115" spans="1:9" ht="15" thickBot="1">
      <c r="A115" s="52"/>
      <c r="B115" s="53"/>
      <c r="C115" s="12" t="s">
        <v>75</v>
      </c>
      <c r="D115" s="14">
        <v>51.45</v>
      </c>
      <c r="E115" s="17">
        <f t="shared" si="9"/>
        <v>20.580000000000002</v>
      </c>
      <c r="F115" s="15">
        <v>74.3</v>
      </c>
      <c r="G115" s="17">
        <f t="shared" si="10"/>
        <v>44.58</v>
      </c>
      <c r="H115" s="17">
        <f t="shared" si="11"/>
        <v>65.16</v>
      </c>
      <c r="I115" s="15">
        <v>5</v>
      </c>
    </row>
    <row r="116" spans="1:9" ht="15" thickBot="1">
      <c r="A116" s="46"/>
      <c r="B116" s="48"/>
      <c r="C116" s="12" t="s">
        <v>76</v>
      </c>
      <c r="D116" s="14">
        <v>47.85</v>
      </c>
      <c r="E116" s="17">
        <f t="shared" si="9"/>
        <v>19.14</v>
      </c>
      <c r="F116" s="15">
        <v>67.94</v>
      </c>
      <c r="G116" s="17">
        <f t="shared" si="10"/>
        <v>40.763999999999996</v>
      </c>
      <c r="H116" s="17">
        <f t="shared" si="11"/>
        <v>59.903999999999996</v>
      </c>
      <c r="I116" s="15">
        <v>6</v>
      </c>
    </row>
  </sheetData>
  <mergeCells count="129">
    <mergeCell ref="D3:E3"/>
    <mergeCell ref="F3:G3"/>
    <mergeCell ref="A5:A7"/>
    <mergeCell ref="B5:B7"/>
    <mergeCell ref="C3:C4"/>
    <mergeCell ref="A3:A4"/>
    <mergeCell ref="B3:B4"/>
    <mergeCell ref="A1:I1"/>
    <mergeCell ref="A2:I2"/>
    <mergeCell ref="C10:C11"/>
    <mergeCell ref="A10:A11"/>
    <mergeCell ref="D10:E10"/>
    <mergeCell ref="F10:G10"/>
    <mergeCell ref="H10:H11"/>
    <mergeCell ref="I10:I11"/>
    <mergeCell ref="H3:H4"/>
    <mergeCell ref="I3:I4"/>
    <mergeCell ref="A12:A14"/>
    <mergeCell ref="B12:B14"/>
    <mergeCell ref="A9:I9"/>
    <mergeCell ref="C17:C18"/>
    <mergeCell ref="A17:A18"/>
    <mergeCell ref="D17:E17"/>
    <mergeCell ref="F17:G17"/>
    <mergeCell ref="H17:H18"/>
    <mergeCell ref="I17:I18"/>
    <mergeCell ref="A16:I16"/>
    <mergeCell ref="H26:H27"/>
    <mergeCell ref="I26:I27"/>
    <mergeCell ref="A28:A30"/>
    <mergeCell ref="B28:B30"/>
    <mergeCell ref="C26:C27"/>
    <mergeCell ref="A26:A27"/>
    <mergeCell ref="D26:E26"/>
    <mergeCell ref="F26:G26"/>
    <mergeCell ref="H33:H34"/>
    <mergeCell ref="I33:I34"/>
    <mergeCell ref="A35:A37"/>
    <mergeCell ref="B35:B37"/>
    <mergeCell ref="C33:C34"/>
    <mergeCell ref="A33:A34"/>
    <mergeCell ref="D33:E33"/>
    <mergeCell ref="F33:G33"/>
    <mergeCell ref="A42:A43"/>
    <mergeCell ref="B42:B43"/>
    <mergeCell ref="C40:C41"/>
    <mergeCell ref="A40:A41"/>
    <mergeCell ref="H63:H64"/>
    <mergeCell ref="I63:I64"/>
    <mergeCell ref="C63:C64"/>
    <mergeCell ref="H40:H41"/>
    <mergeCell ref="I40:I41"/>
    <mergeCell ref="D40:E40"/>
    <mergeCell ref="F40:G40"/>
    <mergeCell ref="A63:A64"/>
    <mergeCell ref="F79:G79"/>
    <mergeCell ref="H79:H80"/>
    <mergeCell ref="I79:I80"/>
    <mergeCell ref="B65:B76"/>
    <mergeCell ref="A79:A80"/>
    <mergeCell ref="D79:E79"/>
    <mergeCell ref="D63:E63"/>
    <mergeCell ref="F63:G63"/>
    <mergeCell ref="B81:B83"/>
    <mergeCell ref="C79:C80"/>
    <mergeCell ref="H93:H94"/>
    <mergeCell ref="I93:I94"/>
    <mergeCell ref="C86:C87"/>
    <mergeCell ref="A86:A87"/>
    <mergeCell ref="D86:E86"/>
    <mergeCell ref="F86:G86"/>
    <mergeCell ref="D103:E103"/>
    <mergeCell ref="A95:A100"/>
    <mergeCell ref="A92:I92"/>
    <mergeCell ref="H86:H87"/>
    <mergeCell ref="I86:I87"/>
    <mergeCell ref="B88:B90"/>
    <mergeCell ref="C93:C94"/>
    <mergeCell ref="A93:A94"/>
    <mergeCell ref="D93:E93"/>
    <mergeCell ref="F93:G93"/>
    <mergeCell ref="B103:B104"/>
    <mergeCell ref="B95:B100"/>
    <mergeCell ref="C103:C104"/>
    <mergeCell ref="A103:A104"/>
    <mergeCell ref="A109:A110"/>
    <mergeCell ref="D109:E109"/>
    <mergeCell ref="F109:G109"/>
    <mergeCell ref="B109:B110"/>
    <mergeCell ref="H109:H110"/>
    <mergeCell ref="I109:I110"/>
    <mergeCell ref="B111:B116"/>
    <mergeCell ref="A25:I25"/>
    <mergeCell ref="A32:I32"/>
    <mergeCell ref="A39:I39"/>
    <mergeCell ref="A48:A60"/>
    <mergeCell ref="B48:B60"/>
    <mergeCell ref="B93:B94"/>
    <mergeCell ref="C109:C110"/>
    <mergeCell ref="A111:A116"/>
    <mergeCell ref="B26:B27"/>
    <mergeCell ref="B33:B34"/>
    <mergeCell ref="B40:B41"/>
    <mergeCell ref="B46:B47"/>
    <mergeCell ref="B63:B64"/>
    <mergeCell ref="B79:B80"/>
    <mergeCell ref="B86:B87"/>
    <mergeCell ref="A81:A83"/>
    <mergeCell ref="A88:A90"/>
    <mergeCell ref="B10:B11"/>
    <mergeCell ref="B17:B18"/>
    <mergeCell ref="A105:A106"/>
    <mergeCell ref="A102:I102"/>
    <mergeCell ref="A85:I85"/>
    <mergeCell ref="F103:G103"/>
    <mergeCell ref="H103:H104"/>
    <mergeCell ref="I103:I104"/>
    <mergeCell ref="B105:B106"/>
    <mergeCell ref="A65:A76"/>
    <mergeCell ref="A19:A23"/>
    <mergeCell ref="B19:B23"/>
    <mergeCell ref="A62:I62"/>
    <mergeCell ref="A45:I45"/>
    <mergeCell ref="D46:E46"/>
    <mergeCell ref="F46:G46"/>
    <mergeCell ref="H46:H47"/>
    <mergeCell ref="I46:I47"/>
    <mergeCell ref="C46:C47"/>
    <mergeCell ref="A46:A47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</dc:creator>
  <cp:keywords/>
  <dc:description/>
  <cp:lastModifiedBy>ad</cp:lastModifiedBy>
  <cp:lastPrinted>2016-06-19T02:20:35Z</cp:lastPrinted>
  <dcterms:created xsi:type="dcterms:W3CDTF">2016-06-19T00:31:48Z</dcterms:created>
  <dcterms:modified xsi:type="dcterms:W3CDTF">2016-06-19T02:20:51Z</dcterms:modified>
  <cp:category/>
  <cp:version/>
  <cp:contentType/>
  <cp:contentStatus/>
</cp:coreProperties>
</file>