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386" windowWidth="18540" windowHeight="10770" activeTab="0"/>
  </bookViews>
  <sheets>
    <sheet name="林区公路局" sheetId="1" r:id="rId1"/>
    <sheet name="Sheet2" sheetId="2" r:id="rId2"/>
    <sheet name="Sheet3" sheetId="3" r:id="rId3"/>
  </sheets>
  <definedNames>
    <definedName name="_xlnm.Print_Titles" localSheetId="0">'林区公路局'!$2:$5</definedName>
  </definedNames>
  <calcPr fullCalcOnLoad="1"/>
</workbook>
</file>

<file path=xl/sharedStrings.xml><?xml version="1.0" encoding="utf-8"?>
<sst xmlns="http://schemas.openxmlformats.org/spreadsheetml/2006/main" count="84" uniqueCount="69">
  <si>
    <t>主管部门</t>
  </si>
  <si>
    <t>招考单位</t>
  </si>
  <si>
    <t>招考专业</t>
  </si>
  <si>
    <t>姓名</t>
  </si>
  <si>
    <t>准考证号</t>
  </si>
  <si>
    <t>报考岗位</t>
  </si>
  <si>
    <t>加分</t>
  </si>
  <si>
    <t>笔试综合成绩</t>
  </si>
  <si>
    <t>54</t>
  </si>
  <si>
    <t>56</t>
  </si>
  <si>
    <t>48</t>
  </si>
  <si>
    <t>50.5</t>
  </si>
  <si>
    <t>57</t>
  </si>
  <si>
    <t>44</t>
  </si>
  <si>
    <t>47</t>
  </si>
  <si>
    <t>43</t>
  </si>
  <si>
    <t>41</t>
  </si>
  <si>
    <t>58</t>
  </si>
  <si>
    <t>55</t>
  </si>
  <si>
    <t>37</t>
  </si>
  <si>
    <t>38</t>
  </si>
  <si>
    <t>39</t>
  </si>
  <si>
    <t>33</t>
  </si>
  <si>
    <t>35</t>
  </si>
  <si>
    <t>黄万华</t>
  </si>
  <si>
    <t>郑佳勋</t>
  </si>
  <si>
    <t>袁伟</t>
  </si>
  <si>
    <t>高道斌</t>
  </si>
  <si>
    <t>王爱东</t>
  </si>
  <si>
    <t>王彬</t>
  </si>
  <si>
    <t>沈宏</t>
  </si>
  <si>
    <t>吴少斌</t>
  </si>
  <si>
    <t>倪文涛</t>
  </si>
  <si>
    <t>杜勇</t>
  </si>
  <si>
    <t>10329011322</t>
  </si>
  <si>
    <t>10329011113</t>
  </si>
  <si>
    <t>10329011414</t>
  </si>
  <si>
    <t>10329011117</t>
  </si>
  <si>
    <t>10329011214</t>
  </si>
  <si>
    <t>10329011207</t>
  </si>
  <si>
    <t>10329011112</t>
  </si>
  <si>
    <t>10329011202</t>
  </si>
  <si>
    <t>10329011405</t>
  </si>
  <si>
    <t>10329011120</t>
  </si>
  <si>
    <t>003001501</t>
  </si>
  <si>
    <t>33.5</t>
  </si>
  <si>
    <t>39.5</t>
  </si>
  <si>
    <t>67</t>
  </si>
  <si>
    <t>神农架林区公路管理局</t>
  </si>
  <si>
    <t xml:space="preserve">      不限(4)</t>
  </si>
  <si>
    <t>综合应用能力测试A（B）</t>
  </si>
  <si>
    <t>基本素质测试A（B）</t>
  </si>
  <si>
    <t>神农架林区交通运输管理局</t>
  </si>
  <si>
    <t>孙寿强</t>
  </si>
  <si>
    <t>10329011125</t>
  </si>
  <si>
    <t>贺汉忠</t>
  </si>
  <si>
    <t>10329011324</t>
  </si>
  <si>
    <t>34</t>
  </si>
  <si>
    <t>笔试成绩折算分</t>
  </si>
  <si>
    <t>面试成绩</t>
  </si>
  <si>
    <t>笔试成绩</t>
  </si>
  <si>
    <t>考试总成绩</t>
  </si>
  <si>
    <t>岗位排名</t>
  </si>
  <si>
    <t>结构化面试成绩</t>
  </si>
  <si>
    <t>结构化面试成绩折算分</t>
  </si>
  <si>
    <t>实际操作成绩</t>
  </si>
  <si>
    <t>实际操作折算分</t>
  </si>
  <si>
    <t>弃考</t>
  </si>
  <si>
    <t>2015年度神农架林区事业单位(林区公路局）公开招聘考试总成绩公示（四）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</si>
</sst>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6"/>
      <name val="方正小标宋_GBK"/>
      <family val="0"/>
    </font>
    <font>
      <b/>
      <sz val="8"/>
      <name val="宋体"/>
      <family val="0"/>
    </font>
    <font>
      <b/>
      <sz val="10"/>
      <name val="黑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NumberFormat="1" applyFont="1" applyBorder="1" applyAlignment="1" quotePrefix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4"/>
  <sheetViews>
    <sheetView tabSelected="1" workbookViewId="0" topLeftCell="A1">
      <pane ySplit="5" topLeftCell="BM6" activePane="bottomLeft" state="frozen"/>
      <selection pane="topLeft" activeCell="A1" sqref="A1"/>
      <selection pane="bottomLeft" activeCell="T23" sqref="T23"/>
    </sheetView>
  </sheetViews>
  <sheetFormatPr defaultColWidth="9.00390625" defaultRowHeight="14.25"/>
  <cols>
    <col min="1" max="1" width="3.375" style="0" customWidth="1"/>
    <col min="2" max="2" width="5.25390625" style="0" customWidth="1"/>
    <col min="3" max="3" width="14.125" style="0" customWidth="1"/>
    <col min="4" max="4" width="6.625" style="0" customWidth="1"/>
    <col min="5" max="5" width="11.375" style="0" customWidth="1"/>
    <col min="6" max="6" width="9.50390625" style="0" bestFit="1" customWidth="1"/>
    <col min="7" max="7" width="5.875" style="0" customWidth="1"/>
    <col min="8" max="8" width="2.375" style="0" customWidth="1"/>
    <col min="9" max="9" width="5.375" style="0" customWidth="1"/>
    <col min="10" max="10" width="7.125" style="0" customWidth="1"/>
    <col min="11" max="11" width="7.25390625" style="0" customWidth="1"/>
    <col min="12" max="14" width="7.125" style="0" customWidth="1"/>
    <col min="17" max="17" width="7.625" style="0" customWidth="1"/>
  </cols>
  <sheetData>
    <row r="2" spans="1:17" ht="42" customHeight="1">
      <c r="A2" s="12" t="s">
        <v>68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5" spans="1:17" s="3" customFormat="1" ht="49.5" customHeight="1">
      <c r="A5" s="14" t="s">
        <v>0</v>
      </c>
      <c r="B5" s="14" t="s">
        <v>1</v>
      </c>
      <c r="C5" s="14" t="s">
        <v>2</v>
      </c>
      <c r="D5" s="19" t="s">
        <v>3</v>
      </c>
      <c r="E5" s="19" t="s">
        <v>4</v>
      </c>
      <c r="F5" s="19" t="s">
        <v>5</v>
      </c>
      <c r="G5" s="21" t="s">
        <v>60</v>
      </c>
      <c r="H5" s="22"/>
      <c r="I5" s="22"/>
      <c r="J5" s="22"/>
      <c r="K5" s="23"/>
      <c r="L5" s="21" t="s">
        <v>59</v>
      </c>
      <c r="M5" s="22"/>
      <c r="N5" s="22"/>
      <c r="O5" s="23"/>
      <c r="P5" s="24" t="s">
        <v>61</v>
      </c>
      <c r="Q5" s="14" t="s">
        <v>62</v>
      </c>
    </row>
    <row r="6" spans="1:17" s="3" customFormat="1" ht="49.5" customHeight="1">
      <c r="A6" s="15"/>
      <c r="B6" s="15"/>
      <c r="C6" s="15"/>
      <c r="D6" s="20"/>
      <c r="E6" s="20"/>
      <c r="F6" s="20"/>
      <c r="G6" s="5" t="s">
        <v>50</v>
      </c>
      <c r="H6" s="5" t="s">
        <v>6</v>
      </c>
      <c r="I6" s="5" t="s">
        <v>51</v>
      </c>
      <c r="J6" s="5" t="s">
        <v>7</v>
      </c>
      <c r="K6" s="5" t="s">
        <v>58</v>
      </c>
      <c r="L6" s="5" t="s">
        <v>63</v>
      </c>
      <c r="M6" s="5" t="s">
        <v>64</v>
      </c>
      <c r="N6" s="5" t="s">
        <v>65</v>
      </c>
      <c r="O6" s="5" t="s">
        <v>66</v>
      </c>
      <c r="P6" s="25"/>
      <c r="Q6" s="15"/>
    </row>
    <row r="7" spans="1:17" s="1" customFormat="1" ht="14.25" customHeight="1">
      <c r="A7" s="13" t="s">
        <v>52</v>
      </c>
      <c r="B7" s="13" t="s">
        <v>48</v>
      </c>
      <c r="C7" s="26" t="s">
        <v>49</v>
      </c>
      <c r="D7" s="4" t="s">
        <v>27</v>
      </c>
      <c r="E7" s="4" t="s">
        <v>37</v>
      </c>
      <c r="F7" s="4" t="s">
        <v>44</v>
      </c>
      <c r="G7" s="4" t="s">
        <v>18</v>
      </c>
      <c r="H7" s="2"/>
      <c r="I7" s="4" t="s">
        <v>14</v>
      </c>
      <c r="J7" s="2">
        <f aca="true" t="shared" si="0" ref="J7:J18">G7+I7</f>
        <v>102</v>
      </c>
      <c r="K7" s="6">
        <f aca="true" t="shared" si="1" ref="K7:K12">J7/4</f>
        <v>25.5</v>
      </c>
      <c r="L7" s="2">
        <v>74.3</v>
      </c>
      <c r="M7" s="7">
        <f aca="true" t="shared" si="2" ref="M7:M18">L7*0.2</f>
        <v>14.86</v>
      </c>
      <c r="N7" s="2">
        <v>100</v>
      </c>
      <c r="O7" s="2">
        <v>30</v>
      </c>
      <c r="P7" s="2">
        <v>70.36</v>
      </c>
      <c r="Q7" s="11">
        <v>1</v>
      </c>
    </row>
    <row r="8" spans="1:17" s="1" customFormat="1" ht="14.25" customHeight="1">
      <c r="A8" s="13"/>
      <c r="B8" s="13"/>
      <c r="C8" s="26"/>
      <c r="D8" s="4" t="s">
        <v>24</v>
      </c>
      <c r="E8" s="4" t="s">
        <v>34</v>
      </c>
      <c r="F8" s="4" t="s">
        <v>44</v>
      </c>
      <c r="G8" s="4" t="s">
        <v>15</v>
      </c>
      <c r="H8" s="2"/>
      <c r="I8" s="4" t="s">
        <v>47</v>
      </c>
      <c r="J8" s="2">
        <f t="shared" si="0"/>
        <v>110</v>
      </c>
      <c r="K8" s="6">
        <f t="shared" si="1"/>
        <v>27.5</v>
      </c>
      <c r="L8" s="2">
        <v>83.5</v>
      </c>
      <c r="M8" s="7">
        <f t="shared" si="2"/>
        <v>16.7</v>
      </c>
      <c r="N8" s="2">
        <v>58</v>
      </c>
      <c r="O8" s="2">
        <v>17.4</v>
      </c>
      <c r="P8" s="2">
        <v>61.6</v>
      </c>
      <c r="Q8" s="8">
        <v>2</v>
      </c>
    </row>
    <row r="9" spans="1:17" s="1" customFormat="1" ht="14.25" customHeight="1">
      <c r="A9" s="13"/>
      <c r="B9" s="13"/>
      <c r="C9" s="26"/>
      <c r="D9" s="4" t="s">
        <v>28</v>
      </c>
      <c r="E9" s="4" t="s">
        <v>38</v>
      </c>
      <c r="F9" s="4" t="s">
        <v>44</v>
      </c>
      <c r="G9" s="4" t="s">
        <v>19</v>
      </c>
      <c r="H9" s="2"/>
      <c r="I9" s="4" t="s">
        <v>17</v>
      </c>
      <c r="J9" s="2">
        <f t="shared" si="0"/>
        <v>95</v>
      </c>
      <c r="K9" s="6">
        <f t="shared" si="1"/>
        <v>23.75</v>
      </c>
      <c r="L9" s="2">
        <v>64.5</v>
      </c>
      <c r="M9" s="7">
        <f t="shared" si="2"/>
        <v>12.9</v>
      </c>
      <c r="N9" s="2">
        <v>60</v>
      </c>
      <c r="O9" s="2">
        <v>18</v>
      </c>
      <c r="P9" s="2">
        <v>54.65</v>
      </c>
      <c r="Q9" s="8">
        <v>3</v>
      </c>
    </row>
    <row r="10" spans="1:17" s="1" customFormat="1" ht="14.25" customHeight="1">
      <c r="A10" s="13"/>
      <c r="B10" s="13"/>
      <c r="C10" s="26"/>
      <c r="D10" s="4" t="s">
        <v>31</v>
      </c>
      <c r="E10" s="4" t="s">
        <v>41</v>
      </c>
      <c r="F10" s="4" t="s">
        <v>44</v>
      </c>
      <c r="G10" s="4" t="s">
        <v>20</v>
      </c>
      <c r="H10" s="2"/>
      <c r="I10" s="4" t="s">
        <v>13</v>
      </c>
      <c r="J10" s="2">
        <f t="shared" si="0"/>
        <v>82</v>
      </c>
      <c r="K10" s="6">
        <f t="shared" si="1"/>
        <v>20.5</v>
      </c>
      <c r="L10" s="2">
        <v>62.8</v>
      </c>
      <c r="M10" s="7">
        <f t="shared" si="2"/>
        <v>12.56</v>
      </c>
      <c r="N10" s="2">
        <v>58</v>
      </c>
      <c r="O10" s="2">
        <v>17.4</v>
      </c>
      <c r="P10" s="2">
        <v>50.46</v>
      </c>
      <c r="Q10" s="8">
        <v>4</v>
      </c>
    </row>
    <row r="11" spans="1:17" s="1" customFormat="1" ht="14.25" customHeight="1">
      <c r="A11" s="13"/>
      <c r="B11" s="13"/>
      <c r="C11" s="26"/>
      <c r="D11" s="4" t="s">
        <v>55</v>
      </c>
      <c r="E11" s="4" t="s">
        <v>56</v>
      </c>
      <c r="F11" s="4" t="s">
        <v>44</v>
      </c>
      <c r="G11" s="4" t="s">
        <v>23</v>
      </c>
      <c r="H11" s="2"/>
      <c r="I11" s="4" t="s">
        <v>57</v>
      </c>
      <c r="J11" s="2">
        <f t="shared" si="0"/>
        <v>69</v>
      </c>
      <c r="K11" s="6">
        <f t="shared" si="1"/>
        <v>17.25</v>
      </c>
      <c r="L11" s="2">
        <v>72.8</v>
      </c>
      <c r="M11" s="7">
        <f t="shared" si="2"/>
        <v>14.56</v>
      </c>
      <c r="N11" s="2">
        <v>60</v>
      </c>
      <c r="O11" s="2">
        <v>18</v>
      </c>
      <c r="P11" s="2">
        <v>49.81</v>
      </c>
      <c r="Q11" s="8">
        <v>5</v>
      </c>
    </row>
    <row r="12" spans="1:17" s="1" customFormat="1" ht="14.25" customHeight="1">
      <c r="A12" s="13"/>
      <c r="B12" s="13"/>
      <c r="C12" s="26"/>
      <c r="D12" s="4" t="s">
        <v>30</v>
      </c>
      <c r="E12" s="4" t="s">
        <v>40</v>
      </c>
      <c r="F12" s="4" t="s">
        <v>44</v>
      </c>
      <c r="G12" s="4" t="s">
        <v>45</v>
      </c>
      <c r="H12" s="2"/>
      <c r="I12" s="4" t="s">
        <v>9</v>
      </c>
      <c r="J12" s="2">
        <f t="shared" si="0"/>
        <v>89.5</v>
      </c>
      <c r="K12" s="6">
        <f t="shared" si="1"/>
        <v>22.375</v>
      </c>
      <c r="L12" s="2">
        <v>75.4</v>
      </c>
      <c r="M12" s="7">
        <f t="shared" si="2"/>
        <v>15.080000000000002</v>
      </c>
      <c r="N12" s="2">
        <v>40</v>
      </c>
      <c r="O12" s="2">
        <v>12</v>
      </c>
      <c r="P12" s="2">
        <v>49.46</v>
      </c>
      <c r="Q12" s="8">
        <v>6</v>
      </c>
    </row>
    <row r="13" spans="1:17" s="1" customFormat="1" ht="14.25" customHeight="1">
      <c r="A13" s="13"/>
      <c r="B13" s="13"/>
      <c r="C13" s="26"/>
      <c r="D13" s="4" t="s">
        <v>29</v>
      </c>
      <c r="E13" s="4" t="s">
        <v>39</v>
      </c>
      <c r="F13" s="4" t="s">
        <v>44</v>
      </c>
      <c r="G13" s="4" t="s">
        <v>8</v>
      </c>
      <c r="H13" s="2"/>
      <c r="I13" s="4" t="s">
        <v>20</v>
      </c>
      <c r="J13" s="2">
        <f t="shared" si="0"/>
        <v>92</v>
      </c>
      <c r="K13" s="6">
        <v>23</v>
      </c>
      <c r="L13" s="2">
        <v>63.8</v>
      </c>
      <c r="M13" s="7">
        <f t="shared" si="2"/>
        <v>12.76</v>
      </c>
      <c r="N13" s="2">
        <v>40</v>
      </c>
      <c r="O13" s="2">
        <v>12</v>
      </c>
      <c r="P13" s="2">
        <v>47.76</v>
      </c>
      <c r="Q13" s="8">
        <v>7</v>
      </c>
    </row>
    <row r="14" spans="1:17" s="1" customFormat="1" ht="14.25" customHeight="1">
      <c r="A14" s="13"/>
      <c r="B14" s="13"/>
      <c r="C14" s="26"/>
      <c r="D14" s="4" t="s">
        <v>26</v>
      </c>
      <c r="E14" s="4" t="s">
        <v>36</v>
      </c>
      <c r="F14" s="4" t="s">
        <v>44</v>
      </c>
      <c r="G14" s="4" t="s">
        <v>10</v>
      </c>
      <c r="H14" s="2"/>
      <c r="I14" s="4" t="s">
        <v>12</v>
      </c>
      <c r="J14" s="2">
        <f t="shared" si="0"/>
        <v>105</v>
      </c>
      <c r="K14" s="6">
        <f>J14/4</f>
        <v>26.25</v>
      </c>
      <c r="L14" s="2">
        <v>66.9</v>
      </c>
      <c r="M14" s="7">
        <f t="shared" si="2"/>
        <v>13.380000000000003</v>
      </c>
      <c r="N14" s="2">
        <v>20</v>
      </c>
      <c r="O14" s="2">
        <v>6</v>
      </c>
      <c r="P14" s="2">
        <v>45.63</v>
      </c>
      <c r="Q14" s="8">
        <v>8</v>
      </c>
    </row>
    <row r="15" spans="1:17" s="1" customFormat="1" ht="14.25" customHeight="1">
      <c r="A15" s="13"/>
      <c r="B15" s="13"/>
      <c r="C15" s="26"/>
      <c r="D15" s="4" t="s">
        <v>32</v>
      </c>
      <c r="E15" s="4" t="s">
        <v>42</v>
      </c>
      <c r="F15" s="4" t="s">
        <v>44</v>
      </c>
      <c r="G15" s="4" t="s">
        <v>46</v>
      </c>
      <c r="H15" s="2"/>
      <c r="I15" s="4" t="s">
        <v>16</v>
      </c>
      <c r="J15" s="2">
        <f t="shared" si="0"/>
        <v>80.5</v>
      </c>
      <c r="K15" s="6">
        <f>J15/4</f>
        <v>20.125</v>
      </c>
      <c r="L15" s="2">
        <v>65.4</v>
      </c>
      <c r="M15" s="7">
        <f t="shared" si="2"/>
        <v>13.080000000000002</v>
      </c>
      <c r="N15" s="2">
        <v>36</v>
      </c>
      <c r="O15" s="2">
        <v>10.8</v>
      </c>
      <c r="P15" s="2">
        <v>44.01</v>
      </c>
      <c r="Q15" s="8">
        <v>9</v>
      </c>
    </row>
    <row r="16" spans="1:17" s="1" customFormat="1" ht="14.25">
      <c r="A16" s="13"/>
      <c r="B16" s="13"/>
      <c r="C16" s="26"/>
      <c r="D16" s="4" t="s">
        <v>25</v>
      </c>
      <c r="E16" s="4" t="s">
        <v>35</v>
      </c>
      <c r="F16" s="4" t="s">
        <v>44</v>
      </c>
      <c r="G16" s="4" t="s">
        <v>11</v>
      </c>
      <c r="H16" s="2"/>
      <c r="I16" s="4" t="s">
        <v>9</v>
      </c>
      <c r="J16" s="2">
        <f t="shared" si="0"/>
        <v>106.5</v>
      </c>
      <c r="K16" s="6">
        <f>J16/4</f>
        <v>26.625</v>
      </c>
      <c r="L16" s="2">
        <v>82</v>
      </c>
      <c r="M16" s="7">
        <f t="shared" si="2"/>
        <v>16.400000000000002</v>
      </c>
      <c r="N16" s="2" t="s">
        <v>67</v>
      </c>
      <c r="O16" s="2"/>
      <c r="P16" s="2">
        <v>43.03</v>
      </c>
      <c r="Q16" s="8">
        <v>10</v>
      </c>
    </row>
    <row r="17" spans="1:17" s="1" customFormat="1" ht="14.25">
      <c r="A17" s="13"/>
      <c r="B17" s="13"/>
      <c r="C17" s="26"/>
      <c r="D17" s="4" t="s">
        <v>33</v>
      </c>
      <c r="E17" s="4" t="s">
        <v>43</v>
      </c>
      <c r="F17" s="4" t="s">
        <v>44</v>
      </c>
      <c r="G17" s="4" t="s">
        <v>22</v>
      </c>
      <c r="H17" s="2"/>
      <c r="I17" s="4" t="s">
        <v>21</v>
      </c>
      <c r="J17" s="2">
        <f t="shared" si="0"/>
        <v>72</v>
      </c>
      <c r="K17" s="6">
        <f>J17/4</f>
        <v>18</v>
      </c>
      <c r="L17" s="2">
        <v>69</v>
      </c>
      <c r="M17" s="7">
        <f t="shared" si="2"/>
        <v>13.8</v>
      </c>
      <c r="N17" s="2">
        <v>20</v>
      </c>
      <c r="O17" s="2">
        <v>6</v>
      </c>
      <c r="P17" s="2">
        <v>37.8</v>
      </c>
      <c r="Q17" s="8">
        <v>11</v>
      </c>
    </row>
    <row r="18" spans="1:17" s="1" customFormat="1" ht="14.25">
      <c r="A18" s="13"/>
      <c r="B18" s="13"/>
      <c r="C18" s="26"/>
      <c r="D18" s="4" t="s">
        <v>53</v>
      </c>
      <c r="E18" s="4" t="s">
        <v>54</v>
      </c>
      <c r="F18" s="4" t="s">
        <v>44</v>
      </c>
      <c r="G18" s="4" t="s">
        <v>45</v>
      </c>
      <c r="H18" s="2"/>
      <c r="I18" s="4" t="s">
        <v>20</v>
      </c>
      <c r="J18" s="2">
        <f t="shared" si="0"/>
        <v>71.5</v>
      </c>
      <c r="K18" s="6">
        <f>J18/4</f>
        <v>17.875</v>
      </c>
      <c r="L18" s="2">
        <v>62.3</v>
      </c>
      <c r="M18" s="7">
        <f t="shared" si="2"/>
        <v>12.46</v>
      </c>
      <c r="N18" s="2">
        <v>18</v>
      </c>
      <c r="O18" s="2">
        <v>5.4</v>
      </c>
      <c r="P18" s="2">
        <v>35.74</v>
      </c>
      <c r="Q18" s="8">
        <v>12</v>
      </c>
    </row>
    <row r="19" spans="2:14" ht="14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7"/>
      <c r="M19" s="9"/>
      <c r="N19" s="9"/>
    </row>
    <row r="20" spans="2:14" ht="14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0"/>
      <c r="N20" s="10"/>
    </row>
    <row r="21" spans="2:14" ht="14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0"/>
      <c r="N21" s="10"/>
    </row>
    <row r="22" spans="2:14" ht="14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0"/>
      <c r="N22" s="10"/>
    </row>
    <row r="23" spans="2:14" ht="14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0"/>
      <c r="N23" s="10"/>
    </row>
    <row r="24" spans="2:14" ht="14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0"/>
      <c r="N24" s="10"/>
    </row>
  </sheetData>
  <mergeCells count="15">
    <mergeCell ref="B19:L24"/>
    <mergeCell ref="Q5:Q6"/>
    <mergeCell ref="C5:C6"/>
    <mergeCell ref="D5:D6"/>
    <mergeCell ref="E5:E6"/>
    <mergeCell ref="F5:F6"/>
    <mergeCell ref="L5:O5"/>
    <mergeCell ref="P5:P6"/>
    <mergeCell ref="G5:K5"/>
    <mergeCell ref="C7:C18"/>
    <mergeCell ref="A2:Q2"/>
    <mergeCell ref="A7:A18"/>
    <mergeCell ref="B7:B18"/>
    <mergeCell ref="A5:A6"/>
    <mergeCell ref="B5:B6"/>
  </mergeCells>
  <printOptions horizontalCentered="1"/>
  <pageMargins left="0.5506944444444445" right="0.3541666666666667" top="0.7868055555555555" bottom="0.7868055555555555" header="0.3145833333333333" footer="0.3145833333333333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2015-09-11T06:42:12Z</cp:lastPrinted>
  <dcterms:created xsi:type="dcterms:W3CDTF">1996-12-17T01:32:42Z</dcterms:created>
  <dcterms:modified xsi:type="dcterms:W3CDTF">2015-09-11T07:12:24Z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