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<sst xmlns="http://schemas.openxmlformats.org/spreadsheetml/2006/main" count="243" uniqueCount="135">
  <si>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</si>
  <si>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</si>
  <si>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</si>
  <si>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</si>
  <si>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</si>
  <si>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</si>
  <si>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</si>
  <si>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</si>
  <si>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</si>
  <si>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56</t>
  </si>
  <si>
    <t>58</t>
  </si>
  <si>
    <t>58.5</t>
  </si>
  <si>
    <t>61.5</t>
  </si>
  <si>
    <t>60</t>
  </si>
  <si>
    <t>50.5</t>
  </si>
  <si>
    <t>59</t>
  </si>
  <si>
    <t>47</t>
  </si>
  <si>
    <t>59.5</t>
  </si>
  <si>
    <t>65</t>
  </si>
  <si>
    <t>62</t>
  </si>
  <si>
    <t>57</t>
  </si>
  <si>
    <t>50</t>
  </si>
  <si>
    <t>66</t>
  </si>
  <si>
    <t>71</t>
  </si>
  <si>
    <t>61</t>
  </si>
  <si>
    <t>72</t>
  </si>
  <si>
    <t>54.5</t>
  </si>
  <si>
    <t>55</t>
  </si>
  <si>
    <t>68</t>
  </si>
  <si>
    <t>53.5</t>
  </si>
  <si>
    <t>70</t>
  </si>
  <si>
    <t>52.5</t>
  </si>
  <si>
    <t>51</t>
  </si>
  <si>
    <t>51.5</t>
  </si>
  <si>
    <t>55.5</t>
  </si>
  <si>
    <t>62.5</t>
  </si>
  <si>
    <t>67.5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</si>
  <si>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</si>
  <si>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</si>
  <si>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</si>
  <si>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</si>
  <si>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</si>
  <si>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</si>
  <si>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</si>
  <si>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44.5</t>
  </si>
  <si>
    <t>10230092609</t>
  </si>
  <si>
    <t>石慰</t>
  </si>
  <si>
    <t>001019301</t>
  </si>
  <si>
    <t>黄石市质监局</t>
  </si>
  <si>
    <t>黄石市计量所</t>
  </si>
  <si>
    <t>机械类</t>
  </si>
  <si>
    <t>10230052315</t>
  </si>
  <si>
    <t>袁虹伟</t>
  </si>
  <si>
    <t>10230012128</t>
  </si>
  <si>
    <t>张胜利</t>
  </si>
  <si>
    <t>10230093411</t>
  </si>
  <si>
    <t>江锦成</t>
  </si>
  <si>
    <t>001019302</t>
  </si>
  <si>
    <t>生物工程</t>
  </si>
  <si>
    <t>10230010927</t>
  </si>
  <si>
    <t>马博洋</t>
  </si>
  <si>
    <t>10230045914</t>
  </si>
  <si>
    <t>黄振刚</t>
  </si>
  <si>
    <t>001019303</t>
  </si>
  <si>
    <t>电子信息专业</t>
  </si>
  <si>
    <t>10230070109</t>
  </si>
  <si>
    <t>熊超</t>
  </si>
  <si>
    <t>10230024914</t>
  </si>
  <si>
    <t>程龙</t>
  </si>
  <si>
    <t>10230084126</t>
  </si>
  <si>
    <t>曹瑞晶</t>
  </si>
  <si>
    <t>001019304</t>
  </si>
  <si>
    <t>给排水专业</t>
  </si>
  <si>
    <t>10230070921</t>
  </si>
  <si>
    <t>杨梅</t>
  </si>
  <si>
    <t>10230093701</t>
  </si>
  <si>
    <t>万胜名</t>
  </si>
  <si>
    <t>10230098525</t>
  </si>
  <si>
    <t>董开元</t>
  </si>
  <si>
    <t>001019305</t>
  </si>
  <si>
    <t>安全工程</t>
  </si>
  <si>
    <t>10230030518</t>
  </si>
  <si>
    <t>匡帅</t>
  </si>
  <si>
    <t>10230050517</t>
  </si>
  <si>
    <t>徐钊</t>
  </si>
  <si>
    <t>001019306</t>
  </si>
  <si>
    <t>土木工程</t>
  </si>
  <si>
    <t>10230084427</t>
  </si>
  <si>
    <t>李浩</t>
  </si>
  <si>
    <t>10230094017</t>
  </si>
  <si>
    <t>黄万</t>
  </si>
  <si>
    <t>10230042829</t>
  </si>
  <si>
    <t>梅博翔</t>
  </si>
  <si>
    <t>001019401</t>
  </si>
  <si>
    <t>黄石产品质量监督检验所</t>
  </si>
  <si>
    <t>应用化学</t>
  </si>
  <si>
    <t>10230050224</t>
  </si>
  <si>
    <t>彭迎慧</t>
  </si>
  <si>
    <t>10230071818</t>
  </si>
  <si>
    <t>吴钰锟</t>
  </si>
  <si>
    <t>001019403</t>
  </si>
  <si>
    <t>电气自动化</t>
  </si>
  <si>
    <t>10230025410</t>
  </si>
  <si>
    <t>罗江波</t>
  </si>
  <si>
    <t>10230051229</t>
  </si>
  <si>
    <t>姜园园</t>
  </si>
  <si>
    <t>10230012016</t>
  </si>
  <si>
    <t>朱幻</t>
  </si>
  <si>
    <t>001019405</t>
  </si>
  <si>
    <t>金属材料</t>
  </si>
  <si>
    <t>10230024820</t>
  </si>
  <si>
    <t>赵明琦子</t>
  </si>
  <si>
    <t>001019501</t>
  </si>
  <si>
    <t>黄石市质监学校</t>
  </si>
  <si>
    <t>产品设计专业、视觉艺术专业</t>
  </si>
  <si>
    <t>10230010412</t>
  </si>
  <si>
    <t>金莎莎</t>
  </si>
  <si>
    <t>10230084401</t>
  </si>
  <si>
    <t>何玲</t>
  </si>
  <si>
    <t>10230097411</t>
  </si>
  <si>
    <t>程潇</t>
  </si>
  <si>
    <t>10230082830</t>
  </si>
  <si>
    <t>陈路</t>
  </si>
  <si>
    <t>10230070911</t>
  </si>
  <si>
    <t>朱婷婷</t>
  </si>
  <si>
    <t>10230098724</t>
  </si>
  <si>
    <t>翁银芳</t>
  </si>
  <si>
    <t>001019502</t>
  </si>
  <si>
    <t>法学</t>
  </si>
  <si>
    <t>10230052118</t>
  </si>
  <si>
    <t>熊辉</t>
  </si>
  <si>
    <t>10230093330</t>
  </si>
  <si>
    <t>程晓</t>
  </si>
  <si>
    <t>黄石市质监局</t>
  </si>
  <si>
    <t>2015年黄石市质监局事业单位公开招聘事业单位工作人员笔试考试成绩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</si>
</sst>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1" fillId="0" borderId="14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4" customFormat="1" ht="40.5" customHeight="1">
      <c r="A2" s="1" t="s">
        <v>39</v>
      </c>
      <c r="B2" s="1" t="s">
        <v>42</v>
      </c>
      <c r="C2" s="1" t="s">
        <v>7</v>
      </c>
      <c r="D2" s="1" t="s">
        <v>6</v>
      </c>
      <c r="E2" s="1" t="s">
        <v>37</v>
      </c>
      <c r="F2" s="1" t="s">
        <v>0</v>
      </c>
      <c r="G2" s="1" t="s">
        <v>38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41</v>
      </c>
      <c r="N2" s="1" t="s">
        <v>40</v>
      </c>
    </row>
    <row r="3" spans="1:14" s="12" customFormat="1" ht="16.5" customHeight="1">
      <c r="A3" s="7" t="s">
        <v>133</v>
      </c>
      <c r="B3" s="7" t="s">
        <v>49</v>
      </c>
      <c r="C3" s="7" t="s">
        <v>50</v>
      </c>
      <c r="D3" s="14" t="s">
        <v>47</v>
      </c>
      <c r="E3" s="8">
        <v>1</v>
      </c>
      <c r="F3" s="7" t="s">
        <v>46</v>
      </c>
      <c r="G3" s="7" t="s">
        <v>45</v>
      </c>
      <c r="H3" s="8">
        <v>1</v>
      </c>
      <c r="I3" s="7" t="s">
        <v>36</v>
      </c>
      <c r="J3" s="7" t="s">
        <v>24</v>
      </c>
      <c r="K3" s="8"/>
      <c r="L3" s="9">
        <f>(I3+J3+K3)</f>
        <v>128.5</v>
      </c>
      <c r="M3" s="10">
        <f aca="true" t="shared" si="0" ref="M3:M33">L3*15%</f>
        <v>19.275</v>
      </c>
      <c r="N3" s="11"/>
    </row>
    <row r="4" spans="1:14" s="12" customFormat="1" ht="16.5" customHeight="1">
      <c r="A4" s="7" t="s">
        <v>48</v>
      </c>
      <c r="B4" s="7" t="s">
        <v>49</v>
      </c>
      <c r="C4" s="7" t="s">
        <v>50</v>
      </c>
      <c r="D4" s="15"/>
      <c r="E4" s="8">
        <v>1</v>
      </c>
      <c r="F4" s="7" t="s">
        <v>52</v>
      </c>
      <c r="G4" s="7" t="s">
        <v>51</v>
      </c>
      <c r="H4" s="8">
        <v>2</v>
      </c>
      <c r="I4" s="7" t="s">
        <v>10</v>
      </c>
      <c r="J4" s="7" t="s">
        <v>28</v>
      </c>
      <c r="K4" s="8"/>
      <c r="L4" s="9">
        <f>(I4+J4+K4)</f>
        <v>126</v>
      </c>
      <c r="M4" s="10">
        <f t="shared" si="0"/>
        <v>18.9</v>
      </c>
      <c r="N4" s="11"/>
    </row>
    <row r="5" spans="1:14" s="12" customFormat="1" ht="16.5" customHeight="1">
      <c r="A5" s="7" t="s">
        <v>48</v>
      </c>
      <c r="B5" s="7" t="s">
        <v>49</v>
      </c>
      <c r="C5" s="7" t="s">
        <v>50</v>
      </c>
      <c r="D5" s="16"/>
      <c r="E5" s="8">
        <v>1</v>
      </c>
      <c r="F5" s="7" t="s">
        <v>54</v>
      </c>
      <c r="G5" s="7" t="s">
        <v>53</v>
      </c>
      <c r="H5" s="8">
        <v>3</v>
      </c>
      <c r="I5" s="7" t="s">
        <v>29</v>
      </c>
      <c r="J5" s="7" t="s">
        <v>18</v>
      </c>
      <c r="K5" s="8"/>
      <c r="L5" s="9">
        <f>(I5+J5+K5)</f>
        <v>118.5</v>
      </c>
      <c r="M5" s="10">
        <f t="shared" si="0"/>
        <v>17.775</v>
      </c>
      <c r="N5" s="11"/>
    </row>
    <row r="6" spans="1:14" s="12" customFormat="1" ht="16.5" customHeight="1">
      <c r="A6" s="7" t="s">
        <v>48</v>
      </c>
      <c r="B6" s="7" t="s">
        <v>49</v>
      </c>
      <c r="C6" s="7" t="s">
        <v>58</v>
      </c>
      <c r="D6" s="14" t="s">
        <v>57</v>
      </c>
      <c r="E6" s="8">
        <v>1</v>
      </c>
      <c r="F6" s="7" t="s">
        <v>56</v>
      </c>
      <c r="G6" s="7" t="s">
        <v>55</v>
      </c>
      <c r="H6" s="8">
        <v>1</v>
      </c>
      <c r="I6" s="7" t="s">
        <v>10</v>
      </c>
      <c r="J6" s="7" t="s">
        <v>43</v>
      </c>
      <c r="K6" s="8"/>
      <c r="L6" s="9">
        <f aca="true" t="shared" si="1" ref="L6:L15">(I6+J6+K6)</f>
        <v>122</v>
      </c>
      <c r="M6" s="10">
        <f t="shared" si="0"/>
        <v>18.3</v>
      </c>
      <c r="N6" s="11"/>
    </row>
    <row r="7" spans="1:14" s="12" customFormat="1" ht="16.5" customHeight="1">
      <c r="A7" s="7" t="s">
        <v>48</v>
      </c>
      <c r="B7" s="7" t="s">
        <v>49</v>
      </c>
      <c r="C7" s="7" t="s">
        <v>58</v>
      </c>
      <c r="D7" s="16"/>
      <c r="E7" s="8">
        <v>1</v>
      </c>
      <c r="F7" s="7" t="s">
        <v>60</v>
      </c>
      <c r="G7" s="7" t="s">
        <v>59</v>
      </c>
      <c r="H7" s="8">
        <v>2</v>
      </c>
      <c r="I7" s="7" t="s">
        <v>16</v>
      </c>
      <c r="J7" s="7" t="s">
        <v>19</v>
      </c>
      <c r="K7" s="8"/>
      <c r="L7" s="9">
        <f t="shared" si="1"/>
        <v>109</v>
      </c>
      <c r="M7" s="10">
        <f t="shared" si="0"/>
        <v>16.349999999999998</v>
      </c>
      <c r="N7" s="11"/>
    </row>
    <row r="8" spans="1:14" s="12" customFormat="1" ht="16.5" customHeight="1">
      <c r="A8" s="7" t="s">
        <v>48</v>
      </c>
      <c r="B8" s="7" t="s">
        <v>49</v>
      </c>
      <c r="C8" s="7" t="s">
        <v>64</v>
      </c>
      <c r="D8" s="14" t="s">
        <v>63</v>
      </c>
      <c r="E8" s="8">
        <v>1</v>
      </c>
      <c r="F8" s="7" t="s">
        <v>62</v>
      </c>
      <c r="G8" s="7" t="s">
        <v>61</v>
      </c>
      <c r="H8" s="8">
        <v>1</v>
      </c>
      <c r="I8" s="7" t="s">
        <v>15</v>
      </c>
      <c r="J8" s="7" t="s">
        <v>30</v>
      </c>
      <c r="K8" s="8"/>
      <c r="L8" s="9">
        <f t="shared" si="1"/>
        <v>129</v>
      </c>
      <c r="M8" s="10">
        <f t="shared" si="0"/>
        <v>19.349999999999998</v>
      </c>
      <c r="N8" s="11"/>
    </row>
    <row r="9" spans="1:14" s="12" customFormat="1" ht="16.5" customHeight="1">
      <c r="A9" s="7" t="s">
        <v>48</v>
      </c>
      <c r="B9" s="7" t="s">
        <v>49</v>
      </c>
      <c r="C9" s="7" t="s">
        <v>64</v>
      </c>
      <c r="D9" s="15"/>
      <c r="E9" s="8">
        <v>1</v>
      </c>
      <c r="F9" s="7" t="s">
        <v>66</v>
      </c>
      <c r="G9" s="7" t="s">
        <v>65</v>
      </c>
      <c r="H9" s="8">
        <v>2</v>
      </c>
      <c r="I9" s="7" t="s">
        <v>24</v>
      </c>
      <c r="J9" s="7" t="s">
        <v>22</v>
      </c>
      <c r="K9" s="8"/>
      <c r="L9" s="9">
        <f t="shared" si="1"/>
        <v>127</v>
      </c>
      <c r="M9" s="10">
        <f t="shared" si="0"/>
        <v>19.05</v>
      </c>
      <c r="N9" s="11"/>
    </row>
    <row r="10" spans="1:14" s="12" customFormat="1" ht="16.5" customHeight="1">
      <c r="A10" s="7" t="s">
        <v>48</v>
      </c>
      <c r="B10" s="7" t="s">
        <v>49</v>
      </c>
      <c r="C10" s="7" t="s">
        <v>64</v>
      </c>
      <c r="D10" s="16"/>
      <c r="E10" s="8">
        <v>1</v>
      </c>
      <c r="F10" s="7" t="s">
        <v>68</v>
      </c>
      <c r="G10" s="7" t="s">
        <v>67</v>
      </c>
      <c r="H10" s="8">
        <v>3</v>
      </c>
      <c r="I10" s="7" t="s">
        <v>27</v>
      </c>
      <c r="J10" s="7" t="s">
        <v>13</v>
      </c>
      <c r="K10" s="8">
        <v>5</v>
      </c>
      <c r="L10" s="9">
        <f t="shared" si="1"/>
        <v>120</v>
      </c>
      <c r="M10" s="10">
        <f t="shared" si="0"/>
        <v>18</v>
      </c>
      <c r="N10" s="11"/>
    </row>
    <row r="11" spans="1:14" s="12" customFormat="1" ht="16.5" customHeight="1">
      <c r="A11" s="7" t="s">
        <v>48</v>
      </c>
      <c r="B11" s="7" t="s">
        <v>49</v>
      </c>
      <c r="C11" s="7" t="s">
        <v>72</v>
      </c>
      <c r="D11" s="14" t="s">
        <v>71</v>
      </c>
      <c r="E11" s="8">
        <v>1</v>
      </c>
      <c r="F11" s="7" t="s">
        <v>70</v>
      </c>
      <c r="G11" s="7" t="s">
        <v>69</v>
      </c>
      <c r="H11" s="8">
        <v>1</v>
      </c>
      <c r="I11" s="7" t="s">
        <v>9</v>
      </c>
      <c r="J11" s="7" t="s">
        <v>24</v>
      </c>
      <c r="K11" s="8">
        <v>5</v>
      </c>
      <c r="L11" s="9">
        <f t="shared" si="1"/>
        <v>122</v>
      </c>
      <c r="M11" s="10">
        <f t="shared" si="0"/>
        <v>18.3</v>
      </c>
      <c r="N11" s="11"/>
    </row>
    <row r="12" spans="1:14" s="12" customFormat="1" ht="16.5" customHeight="1">
      <c r="A12" s="7" t="s">
        <v>48</v>
      </c>
      <c r="B12" s="7" t="s">
        <v>49</v>
      </c>
      <c r="C12" s="7" t="s">
        <v>72</v>
      </c>
      <c r="D12" s="15"/>
      <c r="E12" s="8">
        <v>1</v>
      </c>
      <c r="F12" s="7" t="s">
        <v>74</v>
      </c>
      <c r="G12" s="7" t="s">
        <v>73</v>
      </c>
      <c r="H12" s="8">
        <v>2</v>
      </c>
      <c r="I12" s="7" t="s">
        <v>10</v>
      </c>
      <c r="J12" s="7" t="s">
        <v>13</v>
      </c>
      <c r="K12" s="8"/>
      <c r="L12" s="9">
        <f t="shared" si="1"/>
        <v>118</v>
      </c>
      <c r="M12" s="10">
        <f t="shared" si="0"/>
        <v>17.7</v>
      </c>
      <c r="N12" s="11"/>
    </row>
    <row r="13" spans="1:14" s="12" customFormat="1" ht="16.5" customHeight="1">
      <c r="A13" s="7" t="s">
        <v>48</v>
      </c>
      <c r="B13" s="7" t="s">
        <v>49</v>
      </c>
      <c r="C13" s="7" t="s">
        <v>72</v>
      </c>
      <c r="D13" s="16"/>
      <c r="E13" s="8">
        <v>1</v>
      </c>
      <c r="F13" s="7" t="s">
        <v>76</v>
      </c>
      <c r="G13" s="7" t="s">
        <v>75</v>
      </c>
      <c r="H13" s="8">
        <v>3</v>
      </c>
      <c r="I13" s="7" t="s">
        <v>17</v>
      </c>
      <c r="J13" s="7" t="s">
        <v>20</v>
      </c>
      <c r="K13" s="8"/>
      <c r="L13" s="9">
        <f t="shared" si="1"/>
        <v>116.5</v>
      </c>
      <c r="M13" s="10">
        <f t="shared" si="0"/>
        <v>17.474999999999998</v>
      </c>
      <c r="N13" s="11"/>
    </row>
    <row r="14" spans="1:14" s="12" customFormat="1" ht="16.5" customHeight="1">
      <c r="A14" s="7" t="s">
        <v>48</v>
      </c>
      <c r="B14" s="7" t="s">
        <v>49</v>
      </c>
      <c r="C14" s="7" t="s">
        <v>80</v>
      </c>
      <c r="D14" s="14" t="s">
        <v>79</v>
      </c>
      <c r="E14" s="8">
        <v>1</v>
      </c>
      <c r="F14" s="7" t="s">
        <v>78</v>
      </c>
      <c r="G14" s="7" t="s">
        <v>77</v>
      </c>
      <c r="H14" s="8">
        <v>1</v>
      </c>
      <c r="I14" s="7" t="s">
        <v>33</v>
      </c>
      <c r="J14" s="7" t="s">
        <v>23</v>
      </c>
      <c r="K14" s="8"/>
      <c r="L14" s="9">
        <f t="shared" si="1"/>
        <v>122.5</v>
      </c>
      <c r="M14" s="10">
        <f t="shared" si="0"/>
        <v>18.375</v>
      </c>
      <c r="N14" s="11"/>
    </row>
    <row r="15" spans="1:14" s="12" customFormat="1" ht="16.5" customHeight="1">
      <c r="A15" s="7" t="s">
        <v>48</v>
      </c>
      <c r="B15" s="7" t="s">
        <v>49</v>
      </c>
      <c r="C15" s="7" t="s">
        <v>80</v>
      </c>
      <c r="D15" s="16"/>
      <c r="E15" s="8">
        <v>1</v>
      </c>
      <c r="F15" s="7" t="s">
        <v>82</v>
      </c>
      <c r="G15" s="7" t="s">
        <v>81</v>
      </c>
      <c r="H15" s="8">
        <v>2</v>
      </c>
      <c r="I15" s="7" t="s">
        <v>26</v>
      </c>
      <c r="J15" s="7" t="s">
        <v>32</v>
      </c>
      <c r="K15" s="8"/>
      <c r="L15" s="9">
        <f t="shared" si="1"/>
        <v>105.5</v>
      </c>
      <c r="M15" s="10">
        <f t="shared" si="0"/>
        <v>15.825</v>
      </c>
      <c r="N15" s="11"/>
    </row>
    <row r="16" spans="1:14" s="12" customFormat="1" ht="16.5" customHeight="1">
      <c r="A16" s="7" t="s">
        <v>48</v>
      </c>
      <c r="B16" s="7" t="s">
        <v>49</v>
      </c>
      <c r="C16" s="7" t="s">
        <v>86</v>
      </c>
      <c r="D16" s="14" t="s">
        <v>85</v>
      </c>
      <c r="E16" s="8">
        <v>1</v>
      </c>
      <c r="F16" s="7" t="s">
        <v>84</v>
      </c>
      <c r="G16" s="7" t="s">
        <v>83</v>
      </c>
      <c r="H16" s="8">
        <v>1</v>
      </c>
      <c r="I16" s="7" t="s">
        <v>26</v>
      </c>
      <c r="J16" s="7" t="s">
        <v>25</v>
      </c>
      <c r="K16" s="8"/>
      <c r="L16" s="9">
        <f aca="true" t="shared" si="2" ref="L16:L23">(I16+J16+K16)</f>
        <v>126.5</v>
      </c>
      <c r="M16" s="10">
        <f t="shared" si="0"/>
        <v>18.974999999999998</v>
      </c>
      <c r="N16" s="11"/>
    </row>
    <row r="17" spans="1:14" s="12" customFormat="1" ht="16.5" customHeight="1">
      <c r="A17" s="7" t="s">
        <v>48</v>
      </c>
      <c r="B17" s="7" t="s">
        <v>49</v>
      </c>
      <c r="C17" s="7" t="s">
        <v>86</v>
      </c>
      <c r="D17" s="15"/>
      <c r="E17" s="8">
        <v>1</v>
      </c>
      <c r="F17" s="7" t="s">
        <v>88</v>
      </c>
      <c r="G17" s="7" t="s">
        <v>87</v>
      </c>
      <c r="H17" s="8">
        <v>2</v>
      </c>
      <c r="I17" s="7" t="s">
        <v>8</v>
      </c>
      <c r="J17" s="7" t="s">
        <v>20</v>
      </c>
      <c r="K17" s="8"/>
      <c r="L17" s="9">
        <f t="shared" si="2"/>
        <v>110</v>
      </c>
      <c r="M17" s="10">
        <f t="shared" si="0"/>
        <v>16.5</v>
      </c>
      <c r="N17" s="11"/>
    </row>
    <row r="18" spans="1:14" s="12" customFormat="1" ht="16.5" customHeight="1">
      <c r="A18" s="7" t="s">
        <v>48</v>
      </c>
      <c r="B18" s="7" t="s">
        <v>49</v>
      </c>
      <c r="C18" s="7" t="s">
        <v>86</v>
      </c>
      <c r="D18" s="16"/>
      <c r="E18" s="8">
        <v>1</v>
      </c>
      <c r="F18" s="7" t="s">
        <v>90</v>
      </c>
      <c r="G18" s="7" t="s">
        <v>89</v>
      </c>
      <c r="H18" s="8">
        <v>3</v>
      </c>
      <c r="I18" s="7" t="s">
        <v>27</v>
      </c>
      <c r="J18" s="7" t="s">
        <v>16</v>
      </c>
      <c r="K18" s="8"/>
      <c r="L18" s="9">
        <f t="shared" si="2"/>
        <v>102</v>
      </c>
      <c r="M18" s="10">
        <f t="shared" si="0"/>
        <v>15.299999999999999</v>
      </c>
      <c r="N18" s="11"/>
    </row>
    <row r="19" spans="1:14" s="12" customFormat="1" ht="24">
      <c r="A19" s="7" t="s">
        <v>48</v>
      </c>
      <c r="B19" s="7" t="s">
        <v>94</v>
      </c>
      <c r="C19" s="7" t="s">
        <v>95</v>
      </c>
      <c r="D19" s="14" t="s">
        <v>93</v>
      </c>
      <c r="E19" s="8">
        <v>1</v>
      </c>
      <c r="F19" s="7" t="s">
        <v>92</v>
      </c>
      <c r="G19" s="7" t="s">
        <v>91</v>
      </c>
      <c r="H19" s="8">
        <v>1</v>
      </c>
      <c r="I19" s="7" t="s">
        <v>11</v>
      </c>
      <c r="J19" s="7" t="s">
        <v>18</v>
      </c>
      <c r="K19" s="8"/>
      <c r="L19" s="9">
        <f t="shared" si="2"/>
        <v>123.5</v>
      </c>
      <c r="M19" s="10">
        <f t="shared" si="0"/>
        <v>18.525</v>
      </c>
      <c r="N19" s="11"/>
    </row>
    <row r="20" spans="1:14" s="12" customFormat="1" ht="24">
      <c r="A20" s="7" t="s">
        <v>48</v>
      </c>
      <c r="B20" s="7" t="s">
        <v>94</v>
      </c>
      <c r="C20" s="7" t="s">
        <v>95</v>
      </c>
      <c r="D20" s="16"/>
      <c r="E20" s="8">
        <v>1</v>
      </c>
      <c r="F20" s="7" t="s">
        <v>97</v>
      </c>
      <c r="G20" s="7" t="s">
        <v>96</v>
      </c>
      <c r="H20" s="8">
        <v>2</v>
      </c>
      <c r="I20" s="7" t="s">
        <v>35</v>
      </c>
      <c r="J20" s="7" t="s">
        <v>20</v>
      </c>
      <c r="K20" s="8"/>
      <c r="L20" s="9">
        <f t="shared" si="2"/>
        <v>119.5</v>
      </c>
      <c r="M20" s="10">
        <f t="shared" si="0"/>
        <v>17.925</v>
      </c>
      <c r="N20" s="11"/>
    </row>
    <row r="21" spans="1:14" s="12" customFormat="1" ht="24">
      <c r="A21" s="7" t="s">
        <v>48</v>
      </c>
      <c r="B21" s="7" t="s">
        <v>94</v>
      </c>
      <c r="C21" s="7" t="s">
        <v>101</v>
      </c>
      <c r="D21" s="14" t="s">
        <v>100</v>
      </c>
      <c r="E21" s="8">
        <v>1</v>
      </c>
      <c r="F21" s="7" t="s">
        <v>99</v>
      </c>
      <c r="G21" s="7" t="s">
        <v>98</v>
      </c>
      <c r="H21" s="8">
        <v>1</v>
      </c>
      <c r="I21" s="7" t="s">
        <v>34</v>
      </c>
      <c r="J21" s="7" t="s">
        <v>20</v>
      </c>
      <c r="K21" s="8"/>
      <c r="L21" s="9">
        <f t="shared" si="2"/>
        <v>112.5</v>
      </c>
      <c r="M21" s="10">
        <f t="shared" si="0"/>
        <v>16.875</v>
      </c>
      <c r="N21" s="11"/>
    </row>
    <row r="22" spans="1:14" s="12" customFormat="1" ht="24">
      <c r="A22" s="7" t="s">
        <v>48</v>
      </c>
      <c r="B22" s="7" t="s">
        <v>94</v>
      </c>
      <c r="C22" s="7" t="s">
        <v>101</v>
      </c>
      <c r="D22" s="15"/>
      <c r="E22" s="8">
        <v>1</v>
      </c>
      <c r="F22" s="7" t="s">
        <v>103</v>
      </c>
      <c r="G22" s="7" t="s">
        <v>102</v>
      </c>
      <c r="H22" s="8">
        <v>2</v>
      </c>
      <c r="I22" s="7" t="s">
        <v>20</v>
      </c>
      <c r="J22" s="7" t="s">
        <v>27</v>
      </c>
      <c r="K22" s="8"/>
      <c r="L22" s="9">
        <f t="shared" si="2"/>
        <v>112</v>
      </c>
      <c r="M22" s="10">
        <f t="shared" si="0"/>
        <v>16.8</v>
      </c>
      <c r="N22" s="11"/>
    </row>
    <row r="23" spans="1:14" s="12" customFormat="1" ht="24">
      <c r="A23" s="7" t="s">
        <v>48</v>
      </c>
      <c r="B23" s="7" t="s">
        <v>94</v>
      </c>
      <c r="C23" s="7" t="s">
        <v>101</v>
      </c>
      <c r="D23" s="16"/>
      <c r="E23" s="8">
        <v>1</v>
      </c>
      <c r="F23" s="7" t="s">
        <v>105</v>
      </c>
      <c r="G23" s="7" t="s">
        <v>104</v>
      </c>
      <c r="H23" s="8">
        <v>3</v>
      </c>
      <c r="I23" s="7" t="s">
        <v>44</v>
      </c>
      <c r="J23" s="7" t="s">
        <v>9</v>
      </c>
      <c r="K23" s="8"/>
      <c r="L23" s="9">
        <f t="shared" si="2"/>
        <v>100.5</v>
      </c>
      <c r="M23" s="10">
        <f t="shared" si="0"/>
        <v>15.075</v>
      </c>
      <c r="N23" s="11"/>
    </row>
    <row r="24" spans="1:14" s="12" customFormat="1" ht="24">
      <c r="A24" s="7" t="s">
        <v>48</v>
      </c>
      <c r="B24" s="7" t="s">
        <v>94</v>
      </c>
      <c r="C24" s="7" t="s">
        <v>109</v>
      </c>
      <c r="D24" s="7" t="s">
        <v>108</v>
      </c>
      <c r="E24" s="8">
        <v>1</v>
      </c>
      <c r="F24" s="7" t="s">
        <v>107</v>
      </c>
      <c r="G24" s="7" t="s">
        <v>106</v>
      </c>
      <c r="H24" s="8">
        <v>1</v>
      </c>
      <c r="I24" s="7" t="s">
        <v>26</v>
      </c>
      <c r="J24" s="7" t="s">
        <v>20</v>
      </c>
      <c r="K24" s="8"/>
      <c r="L24" s="9">
        <f aca="true" t="shared" si="3" ref="L24:L30">(I24+J24+K24)</f>
        <v>111.5</v>
      </c>
      <c r="M24" s="10">
        <f t="shared" si="0"/>
        <v>16.724999999999998</v>
      </c>
      <c r="N24" s="11"/>
    </row>
    <row r="25" spans="1:14" s="12" customFormat="1" ht="24">
      <c r="A25" s="7" t="s">
        <v>48</v>
      </c>
      <c r="B25" s="7" t="s">
        <v>113</v>
      </c>
      <c r="C25" s="7" t="s">
        <v>114</v>
      </c>
      <c r="D25" s="14" t="s">
        <v>112</v>
      </c>
      <c r="E25" s="8">
        <v>2</v>
      </c>
      <c r="F25" s="7" t="s">
        <v>111</v>
      </c>
      <c r="G25" s="7" t="s">
        <v>110</v>
      </c>
      <c r="H25" s="8">
        <v>1</v>
      </c>
      <c r="I25" s="7" t="s">
        <v>8</v>
      </c>
      <c r="J25" s="7" t="s">
        <v>15</v>
      </c>
      <c r="K25" s="8"/>
      <c r="L25" s="9">
        <f t="shared" si="3"/>
        <v>112</v>
      </c>
      <c r="M25" s="10">
        <f t="shared" si="0"/>
        <v>16.8</v>
      </c>
      <c r="N25" s="11"/>
    </row>
    <row r="26" spans="1:14" s="12" customFormat="1" ht="24">
      <c r="A26" s="7" t="s">
        <v>48</v>
      </c>
      <c r="B26" s="7" t="s">
        <v>113</v>
      </c>
      <c r="C26" s="7" t="s">
        <v>114</v>
      </c>
      <c r="D26" s="15"/>
      <c r="E26" s="8">
        <v>2</v>
      </c>
      <c r="F26" s="7" t="s">
        <v>116</v>
      </c>
      <c r="G26" s="7" t="s">
        <v>115</v>
      </c>
      <c r="H26" s="8">
        <v>2</v>
      </c>
      <c r="I26" s="7" t="s">
        <v>31</v>
      </c>
      <c r="J26" s="7" t="s">
        <v>10</v>
      </c>
      <c r="K26" s="8"/>
      <c r="L26" s="9">
        <f t="shared" si="3"/>
        <v>110.5</v>
      </c>
      <c r="M26" s="10">
        <f t="shared" si="0"/>
        <v>16.575</v>
      </c>
      <c r="N26" s="11"/>
    </row>
    <row r="27" spans="1:14" s="12" customFormat="1" ht="24">
      <c r="A27" s="7" t="s">
        <v>48</v>
      </c>
      <c r="B27" s="7" t="s">
        <v>113</v>
      </c>
      <c r="C27" s="7" t="s">
        <v>114</v>
      </c>
      <c r="D27" s="15"/>
      <c r="E27" s="8">
        <v>2</v>
      </c>
      <c r="F27" s="7" t="s">
        <v>118</v>
      </c>
      <c r="G27" s="7" t="s">
        <v>117</v>
      </c>
      <c r="H27" s="8">
        <v>3</v>
      </c>
      <c r="I27" s="7" t="s">
        <v>26</v>
      </c>
      <c r="J27" s="7" t="s">
        <v>27</v>
      </c>
      <c r="K27" s="8"/>
      <c r="L27" s="9">
        <f t="shared" si="3"/>
        <v>109.5</v>
      </c>
      <c r="M27" s="10">
        <f t="shared" si="0"/>
        <v>16.425</v>
      </c>
      <c r="N27" s="11"/>
    </row>
    <row r="28" spans="1:14" s="12" customFormat="1" ht="24">
      <c r="A28" s="7" t="s">
        <v>48</v>
      </c>
      <c r="B28" s="7" t="s">
        <v>113</v>
      </c>
      <c r="C28" s="7" t="s">
        <v>114</v>
      </c>
      <c r="D28" s="15"/>
      <c r="E28" s="8">
        <v>2</v>
      </c>
      <c r="F28" s="7" t="s">
        <v>120</v>
      </c>
      <c r="G28" s="7" t="s">
        <v>119</v>
      </c>
      <c r="H28" s="8">
        <v>4</v>
      </c>
      <c r="I28" s="7" t="s">
        <v>29</v>
      </c>
      <c r="J28" s="7" t="s">
        <v>27</v>
      </c>
      <c r="K28" s="8"/>
      <c r="L28" s="9">
        <f t="shared" si="3"/>
        <v>108.5</v>
      </c>
      <c r="M28" s="10">
        <f t="shared" si="0"/>
        <v>16.275</v>
      </c>
      <c r="N28" s="11"/>
    </row>
    <row r="29" spans="1:14" s="12" customFormat="1" ht="24">
      <c r="A29" s="7" t="s">
        <v>48</v>
      </c>
      <c r="B29" s="7" t="s">
        <v>113</v>
      </c>
      <c r="C29" s="7" t="s">
        <v>114</v>
      </c>
      <c r="D29" s="15"/>
      <c r="E29" s="8">
        <v>2</v>
      </c>
      <c r="F29" s="7" t="s">
        <v>122</v>
      </c>
      <c r="G29" s="7" t="s">
        <v>121</v>
      </c>
      <c r="H29" s="8">
        <v>5</v>
      </c>
      <c r="I29" s="7" t="s">
        <v>10</v>
      </c>
      <c r="J29" s="7" t="s">
        <v>21</v>
      </c>
      <c r="K29" s="8"/>
      <c r="L29" s="9">
        <f t="shared" si="3"/>
        <v>108</v>
      </c>
      <c r="M29" s="10">
        <f t="shared" si="0"/>
        <v>16.2</v>
      </c>
      <c r="N29" s="11"/>
    </row>
    <row r="30" spans="1:14" s="12" customFormat="1" ht="24">
      <c r="A30" s="7" t="s">
        <v>48</v>
      </c>
      <c r="B30" s="7" t="s">
        <v>113</v>
      </c>
      <c r="C30" s="7" t="s">
        <v>114</v>
      </c>
      <c r="D30" s="16"/>
      <c r="E30" s="8">
        <v>2</v>
      </c>
      <c r="F30" s="7" t="s">
        <v>124</v>
      </c>
      <c r="G30" s="7" t="s">
        <v>123</v>
      </c>
      <c r="H30" s="8">
        <v>6</v>
      </c>
      <c r="I30" s="7" t="s">
        <v>14</v>
      </c>
      <c r="J30" s="7" t="s">
        <v>20</v>
      </c>
      <c r="K30" s="8"/>
      <c r="L30" s="9">
        <f t="shared" si="3"/>
        <v>107.5</v>
      </c>
      <c r="M30" s="10">
        <f t="shared" si="0"/>
        <v>16.125</v>
      </c>
      <c r="N30" s="11"/>
    </row>
    <row r="31" spans="1:14" s="12" customFormat="1" ht="19.5" customHeight="1">
      <c r="A31" s="7" t="s">
        <v>48</v>
      </c>
      <c r="B31" s="7" t="s">
        <v>113</v>
      </c>
      <c r="C31" s="7" t="s">
        <v>128</v>
      </c>
      <c r="D31" s="14" t="s">
        <v>127</v>
      </c>
      <c r="E31" s="8">
        <v>1</v>
      </c>
      <c r="F31" s="7" t="s">
        <v>126</v>
      </c>
      <c r="G31" s="7" t="s">
        <v>125</v>
      </c>
      <c r="H31" s="8">
        <v>1</v>
      </c>
      <c r="I31" s="7" t="s">
        <v>12</v>
      </c>
      <c r="J31" s="7" t="s">
        <v>23</v>
      </c>
      <c r="K31" s="8"/>
      <c r="L31" s="9">
        <f>(I31+J31+K31)</f>
        <v>132.5</v>
      </c>
      <c r="M31" s="10">
        <f t="shared" si="0"/>
        <v>19.875</v>
      </c>
      <c r="N31" s="11"/>
    </row>
    <row r="32" spans="1:14" s="12" customFormat="1" ht="19.5" customHeight="1">
      <c r="A32" s="7" t="s">
        <v>48</v>
      </c>
      <c r="B32" s="7" t="s">
        <v>113</v>
      </c>
      <c r="C32" s="7" t="s">
        <v>128</v>
      </c>
      <c r="D32" s="15"/>
      <c r="E32" s="8">
        <v>1</v>
      </c>
      <c r="F32" s="7" t="s">
        <v>130</v>
      </c>
      <c r="G32" s="7" t="s">
        <v>129</v>
      </c>
      <c r="H32" s="8">
        <v>2</v>
      </c>
      <c r="I32" s="7" t="s">
        <v>15</v>
      </c>
      <c r="J32" s="7" t="s">
        <v>28</v>
      </c>
      <c r="K32" s="8">
        <v>5</v>
      </c>
      <c r="L32" s="9">
        <f>(I32+J32+K32)</f>
        <v>132</v>
      </c>
      <c r="M32" s="10">
        <f t="shared" si="0"/>
        <v>19.8</v>
      </c>
      <c r="N32" s="11"/>
    </row>
    <row r="33" spans="1:14" s="12" customFormat="1" ht="19.5" customHeight="1">
      <c r="A33" s="7" t="s">
        <v>48</v>
      </c>
      <c r="B33" s="7" t="s">
        <v>113</v>
      </c>
      <c r="C33" s="7" t="s">
        <v>128</v>
      </c>
      <c r="D33" s="16"/>
      <c r="E33" s="8">
        <v>1</v>
      </c>
      <c r="F33" s="7" t="s">
        <v>132</v>
      </c>
      <c r="G33" s="7" t="s">
        <v>131</v>
      </c>
      <c r="H33" s="8">
        <v>3</v>
      </c>
      <c r="I33" s="7" t="s">
        <v>9</v>
      </c>
      <c r="J33" s="7" t="s">
        <v>18</v>
      </c>
      <c r="K33" s="8"/>
      <c r="L33" s="9">
        <f>(I33+J33+K33)</f>
        <v>121</v>
      </c>
      <c r="M33" s="10">
        <f t="shared" si="0"/>
        <v>18.15</v>
      </c>
      <c r="N33" s="11"/>
    </row>
  </sheetData>
  <sheetProtection/>
  <mergeCells count="11">
    <mergeCell ref="D16:D18"/>
    <mergeCell ref="D19:D20"/>
    <mergeCell ref="D21:D23"/>
    <mergeCell ref="D25:D30"/>
    <mergeCell ref="D31:D33"/>
    <mergeCell ref="A1:N1"/>
    <mergeCell ref="D3:D5"/>
    <mergeCell ref="D6:D7"/>
    <mergeCell ref="D8:D10"/>
    <mergeCell ref="D11:D13"/>
    <mergeCell ref="D14:D15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