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activeTab="0"/>
  </bookViews>
  <sheets>
    <sheet name="Sheet1" sheetId="1" r:id="rId1"/>
    <sheet name="Sheet3" sheetId="2" r:id="rId2"/>
  </sheets>
  <definedNames>
    <definedName name="_xlnm._FilterDatabase" localSheetId="0" hidden="1">'Sheet1'!$A$2:$N$71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<sst xmlns="http://schemas.openxmlformats.org/spreadsheetml/2006/main" count="765" uniqueCount="408">
  <si>
    <t>报考职位</t>
  </si>
  <si>
    <t>职位代码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</si>
  <si>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</si>
  <si>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</si>
  <si>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</si>
  <si>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</si>
  <si>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</si>
  <si>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</si>
  <si>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</si>
  <si>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</si>
  <si>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</si>
  <si>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</si>
  <si>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笔试成绩</t>
  </si>
  <si>
    <t>女</t>
  </si>
  <si>
    <t>1985.08</t>
  </si>
  <si>
    <t>中共党员</t>
  </si>
  <si>
    <t>本科</t>
  </si>
  <si>
    <t>男</t>
  </si>
  <si>
    <t>1982.10</t>
  </si>
  <si>
    <t>学士</t>
  </si>
  <si>
    <t>汉语言文学</t>
  </si>
  <si>
    <t>湖北民族学院</t>
  </si>
  <si>
    <t>法学</t>
  </si>
  <si>
    <t>群众</t>
  </si>
  <si>
    <t>财务管理</t>
  </si>
  <si>
    <t>食品科学与工程</t>
  </si>
  <si>
    <t>英语</t>
  </si>
  <si>
    <t>州纪委派驻纪检组工作人员</t>
  </si>
  <si>
    <t>朱露</t>
  </si>
  <si>
    <t>艺术设计</t>
  </si>
  <si>
    <t>武汉科技大学中南分校</t>
  </si>
  <si>
    <t>徐菁</t>
  </si>
  <si>
    <t>市场营销</t>
  </si>
  <si>
    <t>建始县纪委案件监督管理室干部</t>
  </si>
  <si>
    <t>周波</t>
  </si>
  <si>
    <t>武汉科技学院</t>
  </si>
  <si>
    <t>林静</t>
  </si>
  <si>
    <t>江汉大学</t>
  </si>
  <si>
    <t>刘磊</t>
  </si>
  <si>
    <t>工程管理</t>
  </si>
  <si>
    <t>湖北大学</t>
  </si>
  <si>
    <t>建始县红岩寺镇党委宣传统战委员、副镇长</t>
  </si>
  <si>
    <t>谭圣兰</t>
  </si>
  <si>
    <t>会计学</t>
  </si>
  <si>
    <t>山东财政学院东方学院</t>
  </si>
  <si>
    <t>州委政法委员会机关工作人员</t>
  </si>
  <si>
    <t>杨春浩</t>
  </si>
  <si>
    <t>研究生</t>
  </si>
  <si>
    <t>硕士</t>
  </si>
  <si>
    <t>刑法学</t>
  </si>
  <si>
    <t>中南财经政法大学</t>
  </si>
  <si>
    <t xml:space="preserve">女 </t>
  </si>
  <si>
    <t>中南民族大学工商学院</t>
  </si>
  <si>
    <t>1981.10</t>
  </si>
  <si>
    <t>1986.05</t>
  </si>
  <si>
    <t>工商管理</t>
  </si>
  <si>
    <t>华中科技大学武昌分校</t>
  </si>
  <si>
    <t>电子商务</t>
  </si>
  <si>
    <t>武汉理工大学</t>
  </si>
  <si>
    <t>覃柳</t>
  </si>
  <si>
    <t>1987.10</t>
  </si>
  <si>
    <t>动物医学</t>
  </si>
  <si>
    <t>吉林大学</t>
  </si>
  <si>
    <t>建始县景阳镇党委委员、武装部长</t>
  </si>
  <si>
    <t>1985.11</t>
  </si>
  <si>
    <t>湖北经济学院</t>
  </si>
  <si>
    <t>计算机科学与技术</t>
  </si>
  <si>
    <t>张超</t>
  </si>
  <si>
    <t>1985.01</t>
  </si>
  <si>
    <t>动物科学</t>
  </si>
  <si>
    <t>华中农业大学</t>
  </si>
  <si>
    <t>恩施市畜牧兽医局畜牧科科长</t>
  </si>
  <si>
    <t>1988.09</t>
  </si>
  <si>
    <t>国际经济与贸易</t>
  </si>
  <si>
    <t>1984.12</t>
  </si>
  <si>
    <t>1987.03</t>
  </si>
  <si>
    <t>湖北警官学院</t>
  </si>
  <si>
    <t>赵师伟</t>
  </si>
  <si>
    <t>1987.12</t>
  </si>
  <si>
    <t>侦查学</t>
  </si>
  <si>
    <t>周凯</t>
  </si>
  <si>
    <t>1985.06</t>
  </si>
  <si>
    <t>恩施市安全生产监督管理局办公室主任</t>
  </si>
  <si>
    <t>汪慧</t>
  </si>
  <si>
    <t>农林经济管理</t>
  </si>
  <si>
    <t>湖北师范学院</t>
  </si>
  <si>
    <t>1984.11</t>
  </si>
  <si>
    <t>州经济开发区办公室工作人员</t>
  </si>
  <si>
    <t>咸丰县纪委派出第三纪工委副书记</t>
  </si>
  <si>
    <t>州财政局州农村财政管理局工作人员</t>
  </si>
  <si>
    <t>李琼</t>
  </si>
  <si>
    <t>1984.10</t>
  </si>
  <si>
    <t>行政管理</t>
  </si>
  <si>
    <t>1982.08</t>
  </si>
  <si>
    <t>杨振华</t>
  </si>
  <si>
    <t>1982.09</t>
  </si>
  <si>
    <t>广播电视新闻学</t>
  </si>
  <si>
    <t>1985.10</t>
  </si>
  <si>
    <t>胡健</t>
  </si>
  <si>
    <t>1983.08</t>
  </si>
  <si>
    <t>武汉工业学院</t>
  </si>
  <si>
    <t>恩施市太阳河乡党委委员、纪委书记</t>
  </si>
  <si>
    <t>薛钰晖</t>
  </si>
  <si>
    <t>建始县人民法院副科长</t>
  </si>
  <si>
    <t>吴星星</t>
  </si>
  <si>
    <t>民主党派</t>
  </si>
  <si>
    <t>牟鑫</t>
  </si>
  <si>
    <t>信息安全</t>
  </si>
  <si>
    <t>1986.09</t>
  </si>
  <si>
    <t>电气工程及其自动化</t>
  </si>
  <si>
    <t>1986.08</t>
  </si>
  <si>
    <t>武汉纺织大学</t>
  </si>
  <si>
    <t>项朗</t>
  </si>
  <si>
    <t>湖南农业大学</t>
  </si>
  <si>
    <t>王雪松</t>
  </si>
  <si>
    <t>1981.05</t>
  </si>
  <si>
    <t>中共鹤峰县委组织部县委正科级组织员</t>
  </si>
  <si>
    <t>杨栋</t>
  </si>
  <si>
    <t>利川市元堡乡党委委员、纪委书记</t>
  </si>
  <si>
    <t>孟丽莎</t>
  </si>
  <si>
    <t>1987.09</t>
  </si>
  <si>
    <t>巴东县政府办公室政工人事科副科长</t>
  </si>
  <si>
    <t>1986.10</t>
  </si>
  <si>
    <t>涂绪霞</t>
  </si>
  <si>
    <t>李艳芳</t>
  </si>
  <si>
    <t>民俗学</t>
  </si>
  <si>
    <t>中央民族大学</t>
  </si>
  <si>
    <t>利川市委组织部履职尽责考核办公室副主任</t>
  </si>
  <si>
    <t>1986.06</t>
  </si>
  <si>
    <t>彭峰</t>
  </si>
  <si>
    <t>法律</t>
  </si>
  <si>
    <t>中共中央党校函授学院</t>
  </si>
  <si>
    <t>巴东县旅游局党组成员、副局长</t>
  </si>
  <si>
    <t>1987.08</t>
  </si>
  <si>
    <t>共青团员</t>
  </si>
  <si>
    <t>湖北经济学院法商学院</t>
  </si>
  <si>
    <t>朱旭</t>
  </si>
  <si>
    <t>建始县移民局办公室主任</t>
  </si>
  <si>
    <t>黄丹</t>
  </si>
  <si>
    <t>李杰</t>
  </si>
  <si>
    <t>中南民族大学</t>
  </si>
  <si>
    <t>李冠穆</t>
  </si>
  <si>
    <t>1983.09</t>
  </si>
  <si>
    <t>彭云川</t>
  </si>
  <si>
    <t>环境科学</t>
  </si>
  <si>
    <t>巴东县环境保护局股长</t>
  </si>
  <si>
    <t>殷波</t>
  </si>
  <si>
    <t>海南大学</t>
  </si>
  <si>
    <t>建始县高坪镇党委委员、纪委书记</t>
  </si>
  <si>
    <t>1982.11</t>
  </si>
  <si>
    <t>赵嵩</t>
  </si>
  <si>
    <t>刘元芳</t>
  </si>
  <si>
    <t>郑建本</t>
  </si>
  <si>
    <t>巴东县委办公室县委信息室主任</t>
  </si>
  <si>
    <t>董礼</t>
  </si>
  <si>
    <t>1984.02</t>
  </si>
  <si>
    <t>20160201</t>
  </si>
  <si>
    <t>女</t>
  </si>
  <si>
    <t>中共党员</t>
  </si>
  <si>
    <t>湖北省委党校</t>
  </si>
  <si>
    <t>男</t>
  </si>
  <si>
    <t>长江大学</t>
  </si>
  <si>
    <t>财务管理</t>
  </si>
  <si>
    <t>湖北民族学院科技学院</t>
  </si>
  <si>
    <t>20160212</t>
  </si>
  <si>
    <t>李波</t>
  </si>
  <si>
    <t>1976.12</t>
  </si>
  <si>
    <t>法律</t>
  </si>
  <si>
    <t>鹤峰县政府办公室副主任</t>
  </si>
  <si>
    <t>湖北民族学院</t>
  </si>
  <si>
    <t>刘颖</t>
  </si>
  <si>
    <t>1985.10</t>
  </si>
  <si>
    <t>朝鲜语</t>
  </si>
  <si>
    <t>北京语言大学</t>
  </si>
  <si>
    <t>恩施市旅游局质检科科长</t>
  </si>
  <si>
    <t>1986.08</t>
  </si>
  <si>
    <t>中央广播电视大学</t>
  </si>
  <si>
    <t>法学</t>
  </si>
  <si>
    <t>20160215</t>
  </si>
  <si>
    <t>胡晓莉</t>
  </si>
  <si>
    <t>1985.03</t>
  </si>
  <si>
    <t>工程管理、土木工程（双学位）</t>
  </si>
  <si>
    <t>重庆交通大学</t>
  </si>
  <si>
    <t>利川市住房和城乡建设局干部</t>
  </si>
  <si>
    <t>20160216</t>
  </si>
  <si>
    <t>1987.01</t>
  </si>
  <si>
    <t>汉语言文学</t>
  </si>
  <si>
    <t>1986.07</t>
  </si>
  <si>
    <t>20160202</t>
  </si>
  <si>
    <t>应用心理学</t>
  </si>
  <si>
    <t>园艺</t>
  </si>
  <si>
    <t>恩施市林业局行政审批科科长、市林权管理中心副主任</t>
  </si>
  <si>
    <t>余致锋</t>
  </si>
  <si>
    <t>1978.09</t>
  </si>
  <si>
    <t>林学</t>
  </si>
  <si>
    <t>建始县长梁乡党委副书记</t>
  </si>
  <si>
    <t>思想政治教育</t>
  </si>
  <si>
    <t>1984.12</t>
  </si>
  <si>
    <t>梁婧</t>
  </si>
  <si>
    <t>1986.05</t>
  </si>
  <si>
    <t>余新春</t>
  </si>
  <si>
    <t>1988.04</t>
  </si>
  <si>
    <t>太原理工大学</t>
  </si>
  <si>
    <t>巴东县政府办公室行政复议科副科长</t>
  </si>
  <si>
    <t>1985.08</t>
  </si>
  <si>
    <t>会计学</t>
  </si>
  <si>
    <t>华中农业大学</t>
  </si>
  <si>
    <t>何爽</t>
  </si>
  <si>
    <t>1983.11</t>
  </si>
  <si>
    <t>江汉大学</t>
  </si>
  <si>
    <t>1983.03</t>
  </si>
  <si>
    <t>1984.03</t>
  </si>
  <si>
    <t>1987.08</t>
  </si>
  <si>
    <t>本科</t>
  </si>
  <si>
    <t>学士</t>
  </si>
  <si>
    <t>姚慧</t>
  </si>
  <si>
    <t>恩施市小渡船办事处机场路社区党支部书记、主任</t>
  </si>
  <si>
    <t>民建恩施州委办公室工作人员</t>
  </si>
  <si>
    <t>1984.09</t>
  </si>
  <si>
    <t>刘洋</t>
  </si>
  <si>
    <t>城市规划</t>
  </si>
  <si>
    <t>恩施市发展和改革局市信息中心主任、市圈办副主任</t>
  </si>
  <si>
    <t>华中师范大学</t>
  </si>
  <si>
    <t>来凤县委政研室副主任</t>
  </si>
  <si>
    <t>州食品药品监督管理局办公室科员</t>
  </si>
  <si>
    <t>群众</t>
  </si>
  <si>
    <t>张影</t>
  </si>
  <si>
    <t>咸丰县清坪镇党委副书记</t>
  </si>
  <si>
    <t>黎潍华</t>
  </si>
  <si>
    <t>1982.09</t>
  </si>
  <si>
    <t>计算机科学与技术</t>
  </si>
  <si>
    <t>利川市委宣传部办公室主任</t>
  </si>
  <si>
    <t>郑蕙霞</t>
  </si>
  <si>
    <t>州商务局机关工作人员</t>
  </si>
  <si>
    <t>利川市纪委纪检监察一室副主任</t>
  </si>
  <si>
    <t>龚雪</t>
  </si>
  <si>
    <t>园林</t>
  </si>
  <si>
    <t>来凤县委组织部干部监督科科长</t>
  </si>
  <si>
    <t>宋文池</t>
  </si>
  <si>
    <t>英语</t>
  </si>
  <si>
    <t>湖北第二师范学院</t>
  </si>
  <si>
    <t>建始县老干部活动中心主任</t>
  </si>
  <si>
    <t>康银蔓</t>
  </si>
  <si>
    <t>1985.01</t>
  </si>
  <si>
    <t>无党派</t>
  </si>
  <si>
    <t>巴东县政协人口资源环境委员会主任</t>
  </si>
  <si>
    <t>解相娟</t>
  </si>
  <si>
    <t>建始县纪委办公室副主任</t>
  </si>
  <si>
    <t>州财政局州行政事业单位国有资产管理办公室工作人员</t>
  </si>
  <si>
    <t>向子凤</t>
  </si>
  <si>
    <t>1988.01</t>
  </si>
  <si>
    <t>研究生</t>
  </si>
  <si>
    <t>来凤县委组织部人才科科长</t>
  </si>
  <si>
    <t>西南大学</t>
  </si>
  <si>
    <t>冉勇</t>
  </si>
  <si>
    <t>1982.12</t>
  </si>
  <si>
    <t>对外汉语</t>
  </si>
  <si>
    <t>来凤县委组织部党代表联络办公室副主任</t>
  </si>
  <si>
    <t>许辉燕</t>
  </si>
  <si>
    <t>1986.06</t>
  </si>
  <si>
    <t>肖力晟</t>
  </si>
  <si>
    <t>孙国智</t>
  </si>
  <si>
    <t>李淋华</t>
  </si>
  <si>
    <t>1982.10</t>
  </si>
  <si>
    <t>温州师范学院</t>
  </si>
  <si>
    <t>咸丰县密码管理局专职密码督查员</t>
  </si>
  <si>
    <t>州委州直机关工作委员会办公室工作人员</t>
  </si>
  <si>
    <t>田昌胜</t>
  </si>
  <si>
    <t>恩施市委组织部市委党建办副主任</t>
  </si>
  <si>
    <t>咸丰县高乐山镇党委委员、纪委书记</t>
  </si>
  <si>
    <t>武汉科技学院</t>
  </si>
  <si>
    <t>恩施市委宣传部办公室主任</t>
  </si>
  <si>
    <t>建始县质量技术监督局办公室副主任</t>
  </si>
  <si>
    <t>20160201003</t>
  </si>
  <si>
    <t>20160201005</t>
  </si>
  <si>
    <t>20160201006</t>
  </si>
  <si>
    <t>20160201007</t>
  </si>
  <si>
    <t>20160201009</t>
  </si>
  <si>
    <t>20160201010</t>
  </si>
  <si>
    <t>20160201017</t>
  </si>
  <si>
    <t>20160201020</t>
  </si>
  <si>
    <t>20160201023</t>
  </si>
  <si>
    <t>20160201029</t>
  </si>
  <si>
    <t>20160201032</t>
  </si>
  <si>
    <t>20160201034</t>
  </si>
  <si>
    <t>20160201038</t>
  </si>
  <si>
    <t>20160201039</t>
  </si>
  <si>
    <t>20160201040</t>
  </si>
  <si>
    <t>20160201041</t>
  </si>
  <si>
    <t>20160201045</t>
  </si>
  <si>
    <t>20160201050</t>
  </si>
  <si>
    <t>20160201054</t>
  </si>
  <si>
    <t>20160201055</t>
  </si>
  <si>
    <t>20160201063</t>
  </si>
  <si>
    <t>20160201069</t>
  </si>
  <si>
    <t>20160201070</t>
  </si>
  <si>
    <t>20160201075</t>
  </si>
  <si>
    <t>20160201078</t>
  </si>
  <si>
    <t>20160201080</t>
  </si>
  <si>
    <t>20160201084</t>
  </si>
  <si>
    <t>20160201085</t>
  </si>
  <si>
    <t>20160201087</t>
  </si>
  <si>
    <t>20160201089</t>
  </si>
  <si>
    <t>20160201091</t>
  </si>
  <si>
    <t>20160202102</t>
  </si>
  <si>
    <t>20160202105</t>
  </si>
  <si>
    <t>20160203120</t>
  </si>
  <si>
    <t>20160203122</t>
  </si>
  <si>
    <t>20160205128</t>
  </si>
  <si>
    <t>20160205134</t>
  </si>
  <si>
    <t>20160206139</t>
  </si>
  <si>
    <t>20160206143</t>
  </si>
  <si>
    <t>20160207150</t>
  </si>
  <si>
    <t>20160207153</t>
  </si>
  <si>
    <t>20160207155</t>
  </si>
  <si>
    <t>20160207157</t>
  </si>
  <si>
    <t>20160208161</t>
  </si>
  <si>
    <t>20160208164</t>
  </si>
  <si>
    <t>20160209167</t>
  </si>
  <si>
    <t>20160209169</t>
  </si>
  <si>
    <t>20160210182</t>
  </si>
  <si>
    <t>20160210183</t>
  </si>
  <si>
    <t>20160211185</t>
  </si>
  <si>
    <t>20160211189</t>
  </si>
  <si>
    <t>20160212197</t>
  </si>
  <si>
    <t>20160212207</t>
  </si>
  <si>
    <t>20160213213</t>
  </si>
  <si>
    <t>20160213216</t>
  </si>
  <si>
    <t>20160214217</t>
  </si>
  <si>
    <t>20160214220</t>
  </si>
  <si>
    <t>20160215225</t>
  </si>
  <si>
    <t>20160215229</t>
  </si>
  <si>
    <t>20160216230</t>
  </si>
  <si>
    <t>20160216235</t>
  </si>
  <si>
    <t>20160217241</t>
  </si>
  <si>
    <t>20160217242</t>
  </si>
  <si>
    <t>20160218247</t>
  </si>
  <si>
    <t>20160218249</t>
  </si>
  <si>
    <t>20160219253</t>
  </si>
  <si>
    <t>20160219254</t>
  </si>
  <si>
    <t>20160220257</t>
  </si>
  <si>
    <t>20160220265</t>
  </si>
  <si>
    <t>州大数据应用与管理局综合性岗位工作人员</t>
  </si>
  <si>
    <t>州大数据应用与管理局业务岗位工作人员</t>
  </si>
  <si>
    <t xml:space="preserve">州政府办公室 州法制办行政复议科科员 </t>
  </si>
  <si>
    <t>州政府办公室州法制办法律事务科科员</t>
  </si>
  <si>
    <t>州经济和信息化委员会机关工作人员</t>
  </si>
  <si>
    <t>州旅游委员会机关工作人员</t>
  </si>
  <si>
    <t>州经济开发区纪检监察审计局工作人员</t>
  </si>
  <si>
    <t>州高速公路建设管理委员会办公室综合科工作人员</t>
  </si>
  <si>
    <t>来凤县司法局旧司司法所所长</t>
  </si>
  <si>
    <t>谭迪</t>
  </si>
  <si>
    <t>1984.10</t>
  </si>
  <si>
    <t>建始县花坪镇党委组织委员</t>
  </si>
  <si>
    <t>邓柳艳</t>
  </si>
  <si>
    <t>向芸芸</t>
  </si>
  <si>
    <t>1981.01</t>
  </si>
  <si>
    <t>土地资源管理</t>
  </si>
  <si>
    <t>恩施市国土资源执法大队干部</t>
  </si>
  <si>
    <t>葛剑</t>
  </si>
  <si>
    <t>1983.08</t>
  </si>
  <si>
    <t>国际经济与贸易</t>
  </si>
  <si>
    <t>湖北工业大学</t>
  </si>
  <si>
    <t>向雪敏</t>
  </si>
  <si>
    <t>体育教育</t>
  </si>
  <si>
    <t>来凤县委组织部组织科干部</t>
  </si>
  <si>
    <t>谭玉珑</t>
  </si>
  <si>
    <t>艺术设计学</t>
  </si>
  <si>
    <t>湖北美术学院</t>
  </si>
  <si>
    <t>恩施市红土乡党委组织委员</t>
  </si>
  <si>
    <t>向建林</t>
  </si>
  <si>
    <t>1984.02</t>
  </si>
  <si>
    <t>巴东县司法局野三关司法所所长</t>
  </si>
  <si>
    <t>蒋彬</t>
  </si>
  <si>
    <t>赖超</t>
  </si>
  <si>
    <t>周俊</t>
  </si>
  <si>
    <t>恩施市公安局交警大队民警</t>
  </si>
  <si>
    <t>咸丰县商务局办公室主任</t>
  </si>
  <si>
    <t>州妇女联合会办公室工作人员</t>
  </si>
  <si>
    <t>周竹</t>
  </si>
  <si>
    <t>1986.11</t>
  </si>
  <si>
    <t>巴东县纪委纪检监察四室主任</t>
  </si>
  <si>
    <t>州财政局州财政监督局工作人员</t>
  </si>
  <si>
    <t>恩施市公安局经侦大队副大队长</t>
  </si>
  <si>
    <t>巴东县地方税务局干部</t>
  </si>
  <si>
    <t>来凤县纪委监察局纪检干部</t>
  </si>
  <si>
    <t>宣恩县地方税务局人事科干部</t>
  </si>
  <si>
    <t>鹤峰县委党风廉政建设主体责任办专职副主任</t>
  </si>
  <si>
    <t>恩施市审计局干部</t>
  </si>
  <si>
    <t>恩施市教育局副主任科员</t>
  </si>
  <si>
    <t>利川市检察院检察官</t>
  </si>
  <si>
    <t>利川市检察院检察员</t>
  </si>
  <si>
    <t>利川市政府办公室干部</t>
  </si>
  <si>
    <t>建始县司法局社矫局干部</t>
  </si>
  <si>
    <t>恩施市食品药品监督管理局屯堡监管所干部</t>
  </si>
  <si>
    <t>巴东县政府金融办副主任</t>
  </si>
  <si>
    <t>利川市检察院检察官</t>
  </si>
  <si>
    <t>恩施市白果乡政府党政办干部</t>
  </si>
  <si>
    <t>恩施市公安局双河派出所干部</t>
  </si>
  <si>
    <t>鹤峰县地方税务局干部</t>
  </si>
  <si>
    <t>来凤县审计局财政金融股股长、审计分析中心主任</t>
  </si>
  <si>
    <t>恩施市屯堡乡政府副乡长</t>
  </si>
  <si>
    <t>巴东县东瀼口镇政府组织干事</t>
  </si>
  <si>
    <t>职位业务水平测试成绩</t>
  </si>
  <si>
    <t>恩施州2016年州直机关（单位）第二次公开遴选工作人员入围考察人员名单</t>
  </si>
  <si>
    <t>面试
成绩</t>
  </si>
  <si>
    <t>综合
成绩</t>
  </si>
  <si>
    <t>综合
排名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</si>
</sst>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6"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applyProtection="1" quotePrefix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/>
      <protection/>
    </xf>
    <xf numFmtId="49" fontId="2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H1">
      <pane ySplit="2" topLeftCell="BM3" activePane="bottomLeft" state="frozen"/>
      <selection pane="topLeft" activeCell="A1" sqref="A1"/>
      <selection pane="bottomLeft" activeCell="Q2" sqref="Q2"/>
    </sheetView>
  </sheetViews>
  <sheetFormatPr defaultColWidth="9.00390625" defaultRowHeight="14.25"/>
  <cols>
    <col min="1" max="1" width="15.25390625" style="6" customWidth="1"/>
    <col min="2" max="2" width="9.875" style="6" bestFit="1" customWidth="1"/>
    <col min="3" max="3" width="8.75390625" style="6" customWidth="1"/>
    <col min="4" max="4" width="5.25390625" style="6" customWidth="1"/>
    <col min="5" max="5" width="10.125" style="6" customWidth="1"/>
    <col min="6" max="6" width="12.875" style="7" customWidth="1"/>
    <col min="7" max="7" width="8.875" style="6" customWidth="1"/>
    <col min="8" max="9" width="7.625" style="6" customWidth="1"/>
    <col min="10" max="10" width="11.25390625" style="8" customWidth="1"/>
    <col min="11" max="11" width="15.25390625" style="8" customWidth="1"/>
    <col min="12" max="12" width="34.25390625" style="8" customWidth="1"/>
    <col min="13" max="13" width="8.375" style="9" customWidth="1"/>
    <col min="14" max="14" width="7.50390625" style="10" customWidth="1"/>
    <col min="15" max="15" width="10.00390625" style="9" customWidth="1"/>
    <col min="16" max="16" width="7.125" style="9" customWidth="1"/>
    <col min="17" max="17" width="7.25390625" style="9" customWidth="1"/>
    <col min="18" max="16384" width="9.00390625" style="9" customWidth="1"/>
  </cols>
  <sheetData>
    <row r="1" spans="1:17" ht="24.75" customHeight="1">
      <c r="A1" s="19" t="s">
        <v>404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8" customFormat="1" ht="29.25" customHeigh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7" t="s">
        <v>12</v>
      </c>
      <c r="N2" s="17" t="s">
        <v>405</v>
      </c>
      <c r="O2" s="17" t="s">
        <v>403</v>
      </c>
      <c r="P2" s="17" t="s">
        <v>406</v>
      </c>
      <c r="Q2" s="17" t="s">
        <v>407</v>
      </c>
    </row>
    <row r="3" spans="1:17" s="5" customFormat="1" ht="36.75" customHeight="1">
      <c r="A3" s="1" t="s">
        <v>27</v>
      </c>
      <c r="B3" s="1">
        <v>20160201</v>
      </c>
      <c r="C3" s="1" t="s">
        <v>112</v>
      </c>
      <c r="D3" s="1" t="s">
        <v>17</v>
      </c>
      <c r="E3" s="2" t="s">
        <v>18</v>
      </c>
      <c r="F3" s="3" t="s">
        <v>285</v>
      </c>
      <c r="G3" s="1" t="s">
        <v>15</v>
      </c>
      <c r="H3" s="1" t="s">
        <v>16</v>
      </c>
      <c r="I3" s="1" t="s">
        <v>19</v>
      </c>
      <c r="J3" s="1" t="s">
        <v>55</v>
      </c>
      <c r="K3" s="1" t="s">
        <v>113</v>
      </c>
      <c r="L3" s="1" t="s">
        <v>387</v>
      </c>
      <c r="M3" s="4">
        <v>79.5</v>
      </c>
      <c r="N3" s="4">
        <v>82.2</v>
      </c>
      <c r="O3" s="4"/>
      <c r="P3" s="4">
        <f aca="true" t="shared" si="0" ref="P3:P33">M3*50%+N3*50%</f>
        <v>80.85</v>
      </c>
      <c r="Q3" s="4">
        <v>1</v>
      </c>
    </row>
    <row r="4" spans="1:17" s="5" customFormat="1" ht="36.75" customHeight="1">
      <c r="A4" s="1" t="s">
        <v>27</v>
      </c>
      <c r="B4" s="1">
        <v>20160201</v>
      </c>
      <c r="C4" s="1" t="s">
        <v>67</v>
      </c>
      <c r="D4" s="1" t="s">
        <v>17</v>
      </c>
      <c r="E4" s="2" t="s">
        <v>68</v>
      </c>
      <c r="F4" s="3" t="s">
        <v>280</v>
      </c>
      <c r="G4" s="1" t="s">
        <v>15</v>
      </c>
      <c r="H4" s="1" t="s">
        <v>16</v>
      </c>
      <c r="I4" s="1" t="s">
        <v>214</v>
      </c>
      <c r="J4" s="1" t="s">
        <v>69</v>
      </c>
      <c r="K4" s="1" t="s">
        <v>70</v>
      </c>
      <c r="L4" s="1" t="s">
        <v>71</v>
      </c>
      <c r="M4" s="4">
        <v>76.5</v>
      </c>
      <c r="N4" s="4">
        <v>82.4</v>
      </c>
      <c r="O4" s="4"/>
      <c r="P4" s="4">
        <f t="shared" si="0"/>
        <v>79.45</v>
      </c>
      <c r="Q4" s="4">
        <v>2</v>
      </c>
    </row>
    <row r="5" spans="1:17" s="5" customFormat="1" ht="36.75" customHeight="1">
      <c r="A5" s="1" t="s">
        <v>27</v>
      </c>
      <c r="B5" s="1">
        <v>20160201</v>
      </c>
      <c r="C5" s="1" t="s">
        <v>28</v>
      </c>
      <c r="D5" s="1" t="s">
        <v>17</v>
      </c>
      <c r="E5" s="2">
        <v>1987.07</v>
      </c>
      <c r="F5" s="3" t="s">
        <v>273</v>
      </c>
      <c r="G5" s="1" t="s">
        <v>15</v>
      </c>
      <c r="H5" s="1" t="s">
        <v>16</v>
      </c>
      <c r="I5" s="1" t="s">
        <v>19</v>
      </c>
      <c r="J5" s="1" t="s">
        <v>29</v>
      </c>
      <c r="K5" s="1" t="s">
        <v>30</v>
      </c>
      <c r="L5" s="1" t="s">
        <v>383</v>
      </c>
      <c r="M5" s="4">
        <v>76.5</v>
      </c>
      <c r="N5" s="4">
        <v>82</v>
      </c>
      <c r="O5" s="4"/>
      <c r="P5" s="4">
        <f t="shared" si="0"/>
        <v>79.25</v>
      </c>
      <c r="Q5" s="4">
        <v>3</v>
      </c>
    </row>
    <row r="6" spans="1:17" s="5" customFormat="1" ht="36.75" customHeight="1">
      <c r="A6" s="1" t="s">
        <v>27</v>
      </c>
      <c r="B6" s="1">
        <v>20160201</v>
      </c>
      <c r="C6" s="1" t="s">
        <v>38</v>
      </c>
      <c r="D6" s="1" t="s">
        <v>17</v>
      </c>
      <c r="E6" s="2">
        <v>1985.02</v>
      </c>
      <c r="F6" s="3" t="s">
        <v>276</v>
      </c>
      <c r="G6" s="1" t="s">
        <v>15</v>
      </c>
      <c r="H6" s="1" t="s">
        <v>16</v>
      </c>
      <c r="I6" s="1" t="s">
        <v>214</v>
      </c>
      <c r="J6" s="1" t="s">
        <v>39</v>
      </c>
      <c r="K6" s="1" t="s">
        <v>40</v>
      </c>
      <c r="L6" s="1" t="s">
        <v>41</v>
      </c>
      <c r="M6" s="4">
        <v>78.5</v>
      </c>
      <c r="N6" s="4">
        <v>79.4</v>
      </c>
      <c r="O6" s="4"/>
      <c r="P6" s="4">
        <f t="shared" si="0"/>
        <v>78.95</v>
      </c>
      <c r="Q6" s="4">
        <v>4</v>
      </c>
    </row>
    <row r="7" spans="1:17" s="5" customFormat="1" ht="36.75" customHeight="1">
      <c r="A7" s="1" t="s">
        <v>27</v>
      </c>
      <c r="B7" s="1">
        <v>20160201</v>
      </c>
      <c r="C7" s="1" t="s">
        <v>207</v>
      </c>
      <c r="D7" s="1" t="s">
        <v>160</v>
      </c>
      <c r="E7" s="2" t="s">
        <v>208</v>
      </c>
      <c r="F7" s="3" t="s">
        <v>297</v>
      </c>
      <c r="G7" s="11" t="s">
        <v>158</v>
      </c>
      <c r="H7" s="2" t="s">
        <v>16</v>
      </c>
      <c r="I7" s="2" t="s">
        <v>19</v>
      </c>
      <c r="J7" s="1" t="s">
        <v>189</v>
      </c>
      <c r="K7" s="1" t="s">
        <v>209</v>
      </c>
      <c r="L7" s="1" t="s">
        <v>350</v>
      </c>
      <c r="M7" s="4">
        <v>80</v>
      </c>
      <c r="N7" s="4">
        <v>77.6</v>
      </c>
      <c r="O7" s="4"/>
      <c r="P7" s="4">
        <f t="shared" si="0"/>
        <v>78.8</v>
      </c>
      <c r="Q7" s="4">
        <v>5</v>
      </c>
    </row>
    <row r="8" spans="1:17" s="5" customFormat="1" ht="36.75" customHeight="1">
      <c r="A8" s="1" t="s">
        <v>27</v>
      </c>
      <c r="B8" s="1">
        <v>20160201</v>
      </c>
      <c r="C8" s="1" t="s">
        <v>59</v>
      </c>
      <c r="D8" s="1" t="s">
        <v>17</v>
      </c>
      <c r="E8" s="2" t="s">
        <v>60</v>
      </c>
      <c r="F8" s="3" t="s">
        <v>279</v>
      </c>
      <c r="G8" s="1" t="s">
        <v>15</v>
      </c>
      <c r="H8" s="1" t="s">
        <v>16</v>
      </c>
      <c r="I8" s="1" t="s">
        <v>19</v>
      </c>
      <c r="J8" s="1" t="s">
        <v>61</v>
      </c>
      <c r="K8" s="1" t="s">
        <v>62</v>
      </c>
      <c r="L8" s="1" t="s">
        <v>63</v>
      </c>
      <c r="M8" s="4">
        <v>78.5</v>
      </c>
      <c r="N8" s="4">
        <v>78.8</v>
      </c>
      <c r="O8" s="4"/>
      <c r="P8" s="4">
        <f t="shared" si="0"/>
        <v>78.65</v>
      </c>
      <c r="Q8" s="4">
        <v>6</v>
      </c>
    </row>
    <row r="9" spans="1:17" s="5" customFormat="1" ht="36.75" customHeight="1">
      <c r="A9" s="1" t="s">
        <v>27</v>
      </c>
      <c r="B9" s="1">
        <v>20160201</v>
      </c>
      <c r="C9" s="1" t="s">
        <v>366</v>
      </c>
      <c r="D9" s="1" t="s">
        <v>160</v>
      </c>
      <c r="E9" s="2" t="s">
        <v>175</v>
      </c>
      <c r="F9" s="3" t="s">
        <v>295</v>
      </c>
      <c r="G9" s="11" t="s">
        <v>158</v>
      </c>
      <c r="H9" s="2" t="s">
        <v>16</v>
      </c>
      <c r="I9" s="2" t="s">
        <v>19</v>
      </c>
      <c r="J9" s="1" t="s">
        <v>367</v>
      </c>
      <c r="K9" s="1" t="s">
        <v>368</v>
      </c>
      <c r="L9" s="1" t="s">
        <v>369</v>
      </c>
      <c r="M9" s="4">
        <v>74</v>
      </c>
      <c r="N9" s="4">
        <v>82.8</v>
      </c>
      <c r="O9" s="4"/>
      <c r="P9" s="4">
        <f t="shared" si="0"/>
        <v>78.4</v>
      </c>
      <c r="Q9" s="4">
        <v>7</v>
      </c>
    </row>
    <row r="10" spans="1:17" s="5" customFormat="1" ht="36.75" customHeight="1">
      <c r="A10" s="1" t="s">
        <v>27</v>
      </c>
      <c r="B10" s="1">
        <v>20160201</v>
      </c>
      <c r="C10" s="1" t="s">
        <v>351</v>
      </c>
      <c r="D10" s="1" t="s">
        <v>157</v>
      </c>
      <c r="E10" s="2" t="s">
        <v>352</v>
      </c>
      <c r="F10" s="3" t="s">
        <v>303</v>
      </c>
      <c r="G10" s="12" t="s">
        <v>158</v>
      </c>
      <c r="H10" s="3" t="s">
        <v>213</v>
      </c>
      <c r="I10" s="3" t="s">
        <v>214</v>
      </c>
      <c r="J10" s="1" t="s">
        <v>239</v>
      </c>
      <c r="K10" s="1" t="s">
        <v>169</v>
      </c>
      <c r="L10" s="1" t="s">
        <v>353</v>
      </c>
      <c r="M10" s="4">
        <v>78.5</v>
      </c>
      <c r="N10" s="4">
        <v>78.2</v>
      </c>
      <c r="O10" s="4"/>
      <c r="P10" s="4">
        <f t="shared" si="0"/>
        <v>78.35</v>
      </c>
      <c r="Q10" s="4">
        <v>8</v>
      </c>
    </row>
    <row r="11" spans="1:17" s="5" customFormat="1" ht="36.75" customHeight="1">
      <c r="A11" s="1" t="s">
        <v>27</v>
      </c>
      <c r="B11" s="1">
        <v>20160201</v>
      </c>
      <c r="C11" s="1" t="s">
        <v>146</v>
      </c>
      <c r="D11" s="1" t="s">
        <v>17</v>
      </c>
      <c r="E11" s="2" t="s">
        <v>128</v>
      </c>
      <c r="F11" s="3" t="s">
        <v>291</v>
      </c>
      <c r="G11" s="1" t="s">
        <v>15</v>
      </c>
      <c r="H11" s="1" t="s">
        <v>16</v>
      </c>
      <c r="I11" s="1" t="s">
        <v>19</v>
      </c>
      <c r="J11" s="1" t="s">
        <v>92</v>
      </c>
      <c r="K11" s="1" t="s">
        <v>147</v>
      </c>
      <c r="L11" s="1" t="s">
        <v>148</v>
      </c>
      <c r="M11" s="4">
        <v>75.5</v>
      </c>
      <c r="N11" s="4">
        <v>81.2</v>
      </c>
      <c r="O11" s="4"/>
      <c r="P11" s="4">
        <f t="shared" si="0"/>
        <v>78.35</v>
      </c>
      <c r="Q11" s="4">
        <v>9</v>
      </c>
    </row>
    <row r="12" spans="1:17" s="5" customFormat="1" ht="36.75" customHeight="1">
      <c r="A12" s="1" t="s">
        <v>27</v>
      </c>
      <c r="B12" s="1">
        <v>20160201</v>
      </c>
      <c r="C12" s="1" t="s">
        <v>359</v>
      </c>
      <c r="D12" s="1" t="s">
        <v>160</v>
      </c>
      <c r="E12" s="2" t="s">
        <v>360</v>
      </c>
      <c r="F12" s="3" t="s">
        <v>299</v>
      </c>
      <c r="G12" s="12" t="s">
        <v>158</v>
      </c>
      <c r="H12" s="3" t="s">
        <v>213</v>
      </c>
      <c r="I12" s="3" t="s">
        <v>214</v>
      </c>
      <c r="J12" s="1" t="s">
        <v>361</v>
      </c>
      <c r="K12" s="1" t="s">
        <v>362</v>
      </c>
      <c r="L12" s="1" t="s">
        <v>223</v>
      </c>
      <c r="M12" s="4">
        <v>74.5</v>
      </c>
      <c r="N12" s="4">
        <v>82.2</v>
      </c>
      <c r="O12" s="4"/>
      <c r="P12" s="4">
        <f t="shared" si="0"/>
        <v>78.35</v>
      </c>
      <c r="Q12" s="4">
        <v>10</v>
      </c>
    </row>
    <row r="13" spans="1:17" s="5" customFormat="1" ht="36.75" customHeight="1">
      <c r="A13" s="1" t="s">
        <v>27</v>
      </c>
      <c r="B13" s="1">
        <v>20160201</v>
      </c>
      <c r="C13" s="1" t="s">
        <v>139</v>
      </c>
      <c r="D13" s="1" t="s">
        <v>13</v>
      </c>
      <c r="E13" s="2" t="s">
        <v>97</v>
      </c>
      <c r="F13" s="3" t="s">
        <v>290</v>
      </c>
      <c r="G13" s="1" t="s">
        <v>15</v>
      </c>
      <c r="H13" s="1" t="s">
        <v>16</v>
      </c>
      <c r="I13" s="1" t="s">
        <v>19</v>
      </c>
      <c r="J13" s="1" t="s">
        <v>26</v>
      </c>
      <c r="K13" s="1" t="s">
        <v>140</v>
      </c>
      <c r="L13" s="1" t="s">
        <v>402</v>
      </c>
      <c r="M13" s="4">
        <v>78</v>
      </c>
      <c r="N13" s="4">
        <v>78.2</v>
      </c>
      <c r="O13" s="4"/>
      <c r="P13" s="4">
        <f t="shared" si="0"/>
        <v>78.1</v>
      </c>
      <c r="Q13" s="4">
        <v>11</v>
      </c>
    </row>
    <row r="14" spans="1:17" s="5" customFormat="1" ht="36.75" customHeight="1">
      <c r="A14" s="1" t="s">
        <v>27</v>
      </c>
      <c r="B14" s="1">
        <v>20160201</v>
      </c>
      <c r="C14" s="1" t="s">
        <v>94</v>
      </c>
      <c r="D14" s="1" t="s">
        <v>17</v>
      </c>
      <c r="E14" s="2" t="s">
        <v>95</v>
      </c>
      <c r="F14" s="3" t="s">
        <v>282</v>
      </c>
      <c r="G14" s="1" t="s">
        <v>15</v>
      </c>
      <c r="H14" s="1" t="s">
        <v>16</v>
      </c>
      <c r="I14" s="1" t="s">
        <v>19</v>
      </c>
      <c r="J14" s="1" t="s">
        <v>96</v>
      </c>
      <c r="K14" s="1" t="s">
        <v>21</v>
      </c>
      <c r="L14" s="1" t="s">
        <v>269</v>
      </c>
      <c r="M14" s="4">
        <v>74</v>
      </c>
      <c r="N14" s="4">
        <v>81.8</v>
      </c>
      <c r="O14" s="4"/>
      <c r="P14" s="4">
        <f t="shared" si="0"/>
        <v>77.9</v>
      </c>
      <c r="Q14" s="4">
        <v>12</v>
      </c>
    </row>
    <row r="15" spans="1:17" s="5" customFormat="1" ht="36.75" customHeight="1">
      <c r="A15" s="1" t="s">
        <v>27</v>
      </c>
      <c r="B15" s="1">
        <v>20160201</v>
      </c>
      <c r="C15" s="1" t="s">
        <v>117</v>
      </c>
      <c r="D15" s="1" t="s">
        <v>51</v>
      </c>
      <c r="E15" s="2" t="s">
        <v>86</v>
      </c>
      <c r="F15" s="3" t="s">
        <v>287</v>
      </c>
      <c r="G15" s="1" t="s">
        <v>15</v>
      </c>
      <c r="H15" s="1" t="s">
        <v>16</v>
      </c>
      <c r="I15" s="1" t="s">
        <v>19</v>
      </c>
      <c r="J15" s="1" t="s">
        <v>66</v>
      </c>
      <c r="K15" s="1" t="s">
        <v>21</v>
      </c>
      <c r="L15" s="1" t="s">
        <v>118</v>
      </c>
      <c r="M15" s="4">
        <v>74.5</v>
      </c>
      <c r="N15" s="4">
        <v>80.8</v>
      </c>
      <c r="O15" s="4"/>
      <c r="P15" s="4">
        <f t="shared" si="0"/>
        <v>77.65</v>
      </c>
      <c r="Q15" s="4">
        <v>13</v>
      </c>
    </row>
    <row r="16" spans="1:17" s="5" customFormat="1" ht="36.75" customHeight="1">
      <c r="A16" s="1" t="s">
        <v>27</v>
      </c>
      <c r="B16" s="1">
        <v>20160201</v>
      </c>
      <c r="C16" s="1" t="s">
        <v>119</v>
      </c>
      <c r="D16" s="1" t="s">
        <v>51</v>
      </c>
      <c r="E16" s="2" t="s">
        <v>120</v>
      </c>
      <c r="F16" s="3" t="s">
        <v>288</v>
      </c>
      <c r="G16" s="1" t="s">
        <v>15</v>
      </c>
      <c r="H16" s="1" t="s">
        <v>16</v>
      </c>
      <c r="I16" s="1" t="s">
        <v>214</v>
      </c>
      <c r="J16" s="1" t="s">
        <v>20</v>
      </c>
      <c r="K16" s="1" t="s">
        <v>21</v>
      </c>
      <c r="L16" s="1" t="s">
        <v>121</v>
      </c>
      <c r="M16" s="4">
        <v>77.5</v>
      </c>
      <c r="N16" s="4">
        <v>77.6</v>
      </c>
      <c r="O16" s="4"/>
      <c r="P16" s="4">
        <f t="shared" si="0"/>
        <v>77.55</v>
      </c>
      <c r="Q16" s="4">
        <v>14</v>
      </c>
    </row>
    <row r="17" spans="1:17" s="5" customFormat="1" ht="36.75" customHeight="1">
      <c r="A17" s="1" t="s">
        <v>27</v>
      </c>
      <c r="B17" s="1">
        <v>20160201</v>
      </c>
      <c r="C17" s="1" t="s">
        <v>46</v>
      </c>
      <c r="D17" s="1" t="s">
        <v>17</v>
      </c>
      <c r="E17" s="2">
        <v>1987.08</v>
      </c>
      <c r="F17" s="3" t="s">
        <v>278</v>
      </c>
      <c r="G17" s="1" t="s">
        <v>15</v>
      </c>
      <c r="H17" s="1" t="s">
        <v>47</v>
      </c>
      <c r="I17" s="1" t="s">
        <v>48</v>
      </c>
      <c r="J17" s="1" t="s">
        <v>49</v>
      </c>
      <c r="K17" s="1" t="s">
        <v>50</v>
      </c>
      <c r="L17" s="1" t="s">
        <v>385</v>
      </c>
      <c r="M17" s="4">
        <v>75</v>
      </c>
      <c r="N17" s="4">
        <v>79.8</v>
      </c>
      <c r="O17" s="4"/>
      <c r="P17" s="4">
        <f t="shared" si="0"/>
        <v>77.4</v>
      </c>
      <c r="Q17" s="4">
        <v>15</v>
      </c>
    </row>
    <row r="18" spans="1:17" s="5" customFormat="1" ht="36.75" customHeight="1">
      <c r="A18" s="1" t="s">
        <v>27</v>
      </c>
      <c r="B18" s="2" t="s">
        <v>156</v>
      </c>
      <c r="C18" s="2" t="s">
        <v>355</v>
      </c>
      <c r="D18" s="2" t="s">
        <v>157</v>
      </c>
      <c r="E18" s="2" t="s">
        <v>356</v>
      </c>
      <c r="F18" s="3" t="s">
        <v>296</v>
      </c>
      <c r="G18" s="11" t="s">
        <v>158</v>
      </c>
      <c r="H18" s="2" t="s">
        <v>16</v>
      </c>
      <c r="I18" s="2"/>
      <c r="J18" s="2" t="s">
        <v>357</v>
      </c>
      <c r="K18" s="2" t="s">
        <v>206</v>
      </c>
      <c r="L18" s="2" t="s">
        <v>358</v>
      </c>
      <c r="M18" s="4">
        <v>75</v>
      </c>
      <c r="N18" s="4">
        <v>79.4</v>
      </c>
      <c r="O18" s="4"/>
      <c r="P18" s="4">
        <f t="shared" si="0"/>
        <v>77.2</v>
      </c>
      <c r="Q18" s="4">
        <v>16</v>
      </c>
    </row>
    <row r="19" spans="1:17" s="5" customFormat="1" ht="36.75" customHeight="1">
      <c r="A19" s="1" t="s">
        <v>27</v>
      </c>
      <c r="B19" s="1">
        <v>20160201</v>
      </c>
      <c r="C19" s="1" t="s">
        <v>114</v>
      </c>
      <c r="D19" s="1" t="s">
        <v>17</v>
      </c>
      <c r="E19" s="2" t="s">
        <v>115</v>
      </c>
      <c r="F19" s="3" t="s">
        <v>286</v>
      </c>
      <c r="G19" s="1" t="s">
        <v>15</v>
      </c>
      <c r="H19" s="1" t="s">
        <v>16</v>
      </c>
      <c r="I19" s="1" t="s">
        <v>19</v>
      </c>
      <c r="J19" s="1" t="s">
        <v>73</v>
      </c>
      <c r="K19" s="1" t="s">
        <v>35</v>
      </c>
      <c r="L19" s="1" t="s">
        <v>116</v>
      </c>
      <c r="M19" s="4">
        <v>72</v>
      </c>
      <c r="N19" s="4">
        <v>82.2</v>
      </c>
      <c r="O19" s="4"/>
      <c r="P19" s="4">
        <f t="shared" si="0"/>
        <v>77.1</v>
      </c>
      <c r="Q19" s="4">
        <v>17</v>
      </c>
    </row>
    <row r="20" spans="1:17" s="5" customFormat="1" ht="36.75" customHeight="1">
      <c r="A20" s="1" t="s">
        <v>27</v>
      </c>
      <c r="B20" s="1">
        <v>20160201</v>
      </c>
      <c r="C20" s="1" t="s">
        <v>129</v>
      </c>
      <c r="D20" s="1" t="s">
        <v>17</v>
      </c>
      <c r="E20" s="2" t="s">
        <v>115</v>
      </c>
      <c r="F20" s="3" t="s">
        <v>289</v>
      </c>
      <c r="G20" s="1" t="s">
        <v>15</v>
      </c>
      <c r="H20" s="1" t="s">
        <v>16</v>
      </c>
      <c r="I20" s="1"/>
      <c r="J20" s="1" t="s">
        <v>130</v>
      </c>
      <c r="K20" s="1" t="s">
        <v>131</v>
      </c>
      <c r="L20" s="1" t="s">
        <v>132</v>
      </c>
      <c r="M20" s="4">
        <v>74</v>
      </c>
      <c r="N20" s="4">
        <v>79.8</v>
      </c>
      <c r="O20" s="4"/>
      <c r="P20" s="4">
        <f t="shared" si="0"/>
        <v>76.9</v>
      </c>
      <c r="Q20" s="4">
        <v>18</v>
      </c>
    </row>
    <row r="21" spans="1:17" s="5" customFormat="1" ht="36.75" customHeight="1">
      <c r="A21" s="1" t="s">
        <v>27</v>
      </c>
      <c r="B21" s="1">
        <v>20160201</v>
      </c>
      <c r="C21" s="1" t="s">
        <v>363</v>
      </c>
      <c r="D21" s="1" t="s">
        <v>157</v>
      </c>
      <c r="E21" s="2" t="s">
        <v>197</v>
      </c>
      <c r="F21" s="3" t="s">
        <v>302</v>
      </c>
      <c r="G21" s="12" t="s">
        <v>158</v>
      </c>
      <c r="H21" s="3" t="s">
        <v>213</v>
      </c>
      <c r="I21" s="3" t="s">
        <v>214</v>
      </c>
      <c r="J21" s="1" t="s">
        <v>364</v>
      </c>
      <c r="K21" s="1" t="s">
        <v>169</v>
      </c>
      <c r="L21" s="1" t="s">
        <v>365</v>
      </c>
      <c r="M21" s="4">
        <v>74.5</v>
      </c>
      <c r="N21" s="4">
        <v>79.2</v>
      </c>
      <c r="O21" s="4"/>
      <c r="P21" s="4">
        <f t="shared" si="0"/>
        <v>76.85</v>
      </c>
      <c r="Q21" s="4">
        <v>19</v>
      </c>
    </row>
    <row r="22" spans="1:17" s="5" customFormat="1" ht="36.75" customHeight="1">
      <c r="A22" s="1" t="s">
        <v>27</v>
      </c>
      <c r="B22" s="1">
        <v>20160201</v>
      </c>
      <c r="C22" s="1" t="s">
        <v>34</v>
      </c>
      <c r="D22" s="1" t="s">
        <v>17</v>
      </c>
      <c r="E22" s="2">
        <v>1983.06</v>
      </c>
      <c r="F22" s="3" t="s">
        <v>275</v>
      </c>
      <c r="G22" s="1" t="s">
        <v>15</v>
      </c>
      <c r="H22" s="1" t="s">
        <v>16</v>
      </c>
      <c r="I22" s="1" t="s">
        <v>19</v>
      </c>
      <c r="J22" s="1" t="s">
        <v>22</v>
      </c>
      <c r="K22" s="1" t="s">
        <v>21</v>
      </c>
      <c r="L22" s="1" t="s">
        <v>399</v>
      </c>
      <c r="M22" s="4">
        <v>72</v>
      </c>
      <c r="N22" s="4">
        <v>81.4</v>
      </c>
      <c r="O22" s="4"/>
      <c r="P22" s="4">
        <f t="shared" si="0"/>
        <v>76.7</v>
      </c>
      <c r="Q22" s="4">
        <v>20</v>
      </c>
    </row>
    <row r="23" spans="1:17" s="5" customFormat="1" ht="36.75" customHeight="1">
      <c r="A23" s="1" t="s">
        <v>27</v>
      </c>
      <c r="B23" s="1">
        <v>20160201</v>
      </c>
      <c r="C23" s="1" t="s">
        <v>373</v>
      </c>
      <c r="D23" s="1" t="s">
        <v>157</v>
      </c>
      <c r="E23" s="2" t="s">
        <v>185</v>
      </c>
      <c r="F23" s="3" t="s">
        <v>294</v>
      </c>
      <c r="G23" s="11" t="s">
        <v>158</v>
      </c>
      <c r="H23" s="2" t="s">
        <v>16</v>
      </c>
      <c r="I23" s="2" t="s">
        <v>19</v>
      </c>
      <c r="J23" s="1" t="s">
        <v>190</v>
      </c>
      <c r="K23" s="1" t="s">
        <v>169</v>
      </c>
      <c r="L23" s="1" t="s">
        <v>191</v>
      </c>
      <c r="M23" s="4">
        <v>71.5</v>
      </c>
      <c r="N23" s="4">
        <v>81.4</v>
      </c>
      <c r="O23" s="4"/>
      <c r="P23" s="4">
        <f t="shared" si="0"/>
        <v>76.45</v>
      </c>
      <c r="Q23" s="4">
        <v>21</v>
      </c>
    </row>
    <row r="24" spans="1:17" s="5" customFormat="1" ht="36.75" customHeight="1">
      <c r="A24" s="1" t="s">
        <v>27</v>
      </c>
      <c r="B24" s="1">
        <v>20160201</v>
      </c>
      <c r="C24" s="1" t="s">
        <v>42</v>
      </c>
      <c r="D24" s="1" t="s">
        <v>13</v>
      </c>
      <c r="E24" s="2">
        <v>1986.08</v>
      </c>
      <c r="F24" s="3" t="s">
        <v>277</v>
      </c>
      <c r="G24" s="1" t="s">
        <v>23</v>
      </c>
      <c r="H24" s="1" t="s">
        <v>16</v>
      </c>
      <c r="I24" s="1" t="s">
        <v>19</v>
      </c>
      <c r="J24" s="1" t="s">
        <v>43</v>
      </c>
      <c r="K24" s="1" t="s">
        <v>44</v>
      </c>
      <c r="L24" s="1" t="s">
        <v>384</v>
      </c>
      <c r="M24" s="4">
        <v>75</v>
      </c>
      <c r="N24" s="4">
        <v>76.4</v>
      </c>
      <c r="O24" s="4"/>
      <c r="P24" s="4">
        <f t="shared" si="0"/>
        <v>75.7</v>
      </c>
      <c r="Q24" s="4">
        <v>22</v>
      </c>
    </row>
    <row r="25" spans="1:17" s="5" customFormat="1" ht="36.75" customHeight="1">
      <c r="A25" s="1" t="s">
        <v>27</v>
      </c>
      <c r="B25" s="1">
        <v>20160201</v>
      </c>
      <c r="C25" s="1" t="s">
        <v>375</v>
      </c>
      <c r="D25" s="1" t="s">
        <v>160</v>
      </c>
      <c r="E25" s="2" t="s">
        <v>210</v>
      </c>
      <c r="F25" s="3" t="s">
        <v>298</v>
      </c>
      <c r="G25" s="11" t="s">
        <v>158</v>
      </c>
      <c r="H25" s="2" t="s">
        <v>251</v>
      </c>
      <c r="I25" s="2"/>
      <c r="J25" s="1" t="s">
        <v>177</v>
      </c>
      <c r="K25" s="1" t="s">
        <v>159</v>
      </c>
      <c r="L25" s="1" t="s">
        <v>376</v>
      </c>
      <c r="M25" s="4">
        <v>69.5</v>
      </c>
      <c r="N25" s="4">
        <v>81.6</v>
      </c>
      <c r="O25" s="4"/>
      <c r="P25" s="4">
        <f t="shared" si="0"/>
        <v>75.55</v>
      </c>
      <c r="Q25" s="4">
        <v>23</v>
      </c>
    </row>
    <row r="26" spans="1:17" s="5" customFormat="1" ht="36.75" customHeight="1">
      <c r="A26" s="1" t="s">
        <v>27</v>
      </c>
      <c r="B26" s="1">
        <v>20160201</v>
      </c>
      <c r="C26" s="1" t="s">
        <v>370</v>
      </c>
      <c r="D26" s="1" t="s">
        <v>157</v>
      </c>
      <c r="E26" s="2" t="s">
        <v>371</v>
      </c>
      <c r="F26" s="3" t="s">
        <v>300</v>
      </c>
      <c r="G26" s="1" t="s">
        <v>158</v>
      </c>
      <c r="H26" s="1" t="s">
        <v>213</v>
      </c>
      <c r="I26" s="1" t="s">
        <v>214</v>
      </c>
      <c r="J26" s="1" t="s">
        <v>177</v>
      </c>
      <c r="K26" s="1" t="s">
        <v>169</v>
      </c>
      <c r="L26" s="1" t="s">
        <v>372</v>
      </c>
      <c r="M26" s="4">
        <v>73.5</v>
      </c>
      <c r="N26" s="4">
        <v>77.4</v>
      </c>
      <c r="O26" s="4"/>
      <c r="P26" s="4">
        <f t="shared" si="0"/>
        <v>75.45</v>
      </c>
      <c r="Q26" s="4">
        <v>24</v>
      </c>
    </row>
    <row r="27" spans="1:17" s="5" customFormat="1" ht="36.75" customHeight="1">
      <c r="A27" s="1" t="s">
        <v>27</v>
      </c>
      <c r="B27" s="1">
        <v>20160201</v>
      </c>
      <c r="C27" s="1" t="s">
        <v>98</v>
      </c>
      <c r="D27" s="1" t="s">
        <v>17</v>
      </c>
      <c r="E27" s="2" t="s">
        <v>99</v>
      </c>
      <c r="F27" s="3" t="s">
        <v>283</v>
      </c>
      <c r="G27" s="1" t="s">
        <v>15</v>
      </c>
      <c r="H27" s="1" t="s">
        <v>16</v>
      </c>
      <c r="I27" s="1" t="s">
        <v>19</v>
      </c>
      <c r="J27" s="1" t="s">
        <v>25</v>
      </c>
      <c r="K27" s="1" t="s">
        <v>100</v>
      </c>
      <c r="L27" s="1" t="s">
        <v>101</v>
      </c>
      <c r="M27" s="4">
        <v>70</v>
      </c>
      <c r="N27" s="4">
        <v>80.6</v>
      </c>
      <c r="O27" s="4"/>
      <c r="P27" s="4">
        <f t="shared" si="0"/>
        <v>75.3</v>
      </c>
      <c r="Q27" s="4">
        <v>25</v>
      </c>
    </row>
    <row r="28" spans="1:17" s="5" customFormat="1" ht="36.75" customHeight="1">
      <c r="A28" s="1" t="s">
        <v>27</v>
      </c>
      <c r="B28" s="1">
        <v>20160201</v>
      </c>
      <c r="C28" s="1" t="s">
        <v>152</v>
      </c>
      <c r="D28" s="1" t="s">
        <v>17</v>
      </c>
      <c r="E28" s="2" t="s">
        <v>54</v>
      </c>
      <c r="F28" s="3" t="s">
        <v>293</v>
      </c>
      <c r="G28" s="1" t="s">
        <v>15</v>
      </c>
      <c r="H28" s="1" t="s">
        <v>16</v>
      </c>
      <c r="I28" s="1" t="s">
        <v>19</v>
      </c>
      <c r="J28" s="1" t="s">
        <v>109</v>
      </c>
      <c r="K28" s="1" t="s">
        <v>21</v>
      </c>
      <c r="L28" s="1" t="s">
        <v>153</v>
      </c>
      <c r="M28" s="4">
        <v>73.5</v>
      </c>
      <c r="N28" s="4">
        <v>77</v>
      </c>
      <c r="O28" s="4"/>
      <c r="P28" s="4">
        <f t="shared" si="0"/>
        <v>75.25</v>
      </c>
      <c r="Q28" s="4">
        <v>26</v>
      </c>
    </row>
    <row r="29" spans="1:17" s="5" customFormat="1" ht="36.75" customHeight="1">
      <c r="A29" s="1" t="s">
        <v>27</v>
      </c>
      <c r="B29" s="1">
        <v>20160201</v>
      </c>
      <c r="C29" s="1" t="s">
        <v>102</v>
      </c>
      <c r="D29" s="1" t="s">
        <v>17</v>
      </c>
      <c r="E29" s="2" t="s">
        <v>64</v>
      </c>
      <c r="F29" s="3" t="s">
        <v>284</v>
      </c>
      <c r="G29" s="1" t="s">
        <v>15</v>
      </c>
      <c r="H29" s="1" t="s">
        <v>16</v>
      </c>
      <c r="I29" s="1"/>
      <c r="J29" s="1" t="s">
        <v>22</v>
      </c>
      <c r="K29" s="1" t="s">
        <v>65</v>
      </c>
      <c r="L29" s="1" t="s">
        <v>103</v>
      </c>
      <c r="M29" s="4">
        <v>68</v>
      </c>
      <c r="N29" s="4">
        <v>81.8</v>
      </c>
      <c r="O29" s="4"/>
      <c r="P29" s="4">
        <f t="shared" si="0"/>
        <v>74.9</v>
      </c>
      <c r="Q29" s="4">
        <v>27</v>
      </c>
    </row>
    <row r="30" spans="1:17" s="5" customFormat="1" ht="36.75" customHeight="1">
      <c r="A30" s="1" t="s">
        <v>27</v>
      </c>
      <c r="B30" s="1">
        <v>20160201</v>
      </c>
      <c r="C30" s="1" t="s">
        <v>31</v>
      </c>
      <c r="D30" s="1" t="s">
        <v>13</v>
      </c>
      <c r="E30" s="2">
        <v>1989.11</v>
      </c>
      <c r="F30" s="3" t="s">
        <v>274</v>
      </c>
      <c r="G30" s="1" t="s">
        <v>15</v>
      </c>
      <c r="H30" s="1" t="s">
        <v>16</v>
      </c>
      <c r="I30" s="1" t="s">
        <v>19</v>
      </c>
      <c r="J30" s="1" t="s">
        <v>32</v>
      </c>
      <c r="K30" s="1" t="s">
        <v>21</v>
      </c>
      <c r="L30" s="1" t="s">
        <v>33</v>
      </c>
      <c r="M30" s="4">
        <v>73</v>
      </c>
      <c r="N30" s="4">
        <v>76.6</v>
      </c>
      <c r="O30" s="4"/>
      <c r="P30" s="4">
        <f t="shared" si="0"/>
        <v>74.8</v>
      </c>
      <c r="Q30" s="4">
        <v>28</v>
      </c>
    </row>
    <row r="31" spans="1:17" s="5" customFormat="1" ht="36.75" customHeight="1">
      <c r="A31" s="1" t="s">
        <v>27</v>
      </c>
      <c r="B31" s="1">
        <v>20160201</v>
      </c>
      <c r="C31" s="1" t="s">
        <v>374</v>
      </c>
      <c r="D31" s="1" t="s">
        <v>160</v>
      </c>
      <c r="E31" s="2" t="s">
        <v>185</v>
      </c>
      <c r="F31" s="3" t="s">
        <v>301</v>
      </c>
      <c r="G31" s="12" t="s">
        <v>158</v>
      </c>
      <c r="H31" s="3" t="s">
        <v>213</v>
      </c>
      <c r="I31" s="3" t="s">
        <v>214</v>
      </c>
      <c r="J31" s="1" t="s">
        <v>162</v>
      </c>
      <c r="K31" s="1" t="s">
        <v>169</v>
      </c>
      <c r="L31" s="1" t="s">
        <v>234</v>
      </c>
      <c r="M31" s="4">
        <v>70.5</v>
      </c>
      <c r="N31" s="4">
        <v>79</v>
      </c>
      <c r="O31" s="4"/>
      <c r="P31" s="4">
        <f t="shared" si="0"/>
        <v>74.75</v>
      </c>
      <c r="Q31" s="4">
        <v>29</v>
      </c>
    </row>
    <row r="32" spans="1:17" s="5" customFormat="1" ht="36.75" customHeight="1">
      <c r="A32" s="1" t="s">
        <v>27</v>
      </c>
      <c r="B32" s="1">
        <v>20160201</v>
      </c>
      <c r="C32" s="1" t="s">
        <v>354</v>
      </c>
      <c r="D32" s="1" t="s">
        <v>51</v>
      </c>
      <c r="E32" s="2" t="s">
        <v>149</v>
      </c>
      <c r="F32" s="3" t="s">
        <v>292</v>
      </c>
      <c r="G32" s="1" t="s">
        <v>15</v>
      </c>
      <c r="H32" s="1" t="s">
        <v>16</v>
      </c>
      <c r="I32" s="1" t="s">
        <v>19</v>
      </c>
      <c r="J32" s="1" t="s">
        <v>57</v>
      </c>
      <c r="K32" s="1" t="s">
        <v>52</v>
      </c>
      <c r="L32" s="1" t="s">
        <v>386</v>
      </c>
      <c r="M32" s="4">
        <v>75</v>
      </c>
      <c r="N32" s="4">
        <v>74.2</v>
      </c>
      <c r="O32" s="4"/>
      <c r="P32" s="4">
        <f t="shared" si="0"/>
        <v>74.6</v>
      </c>
      <c r="Q32" s="4">
        <v>30</v>
      </c>
    </row>
    <row r="33" spans="1:17" s="5" customFormat="1" ht="36.75" customHeight="1">
      <c r="A33" s="1" t="s">
        <v>27</v>
      </c>
      <c r="B33" s="1">
        <v>20160201</v>
      </c>
      <c r="C33" s="1" t="s">
        <v>77</v>
      </c>
      <c r="D33" s="1" t="s">
        <v>17</v>
      </c>
      <c r="E33" s="2" t="s">
        <v>78</v>
      </c>
      <c r="F33" s="3" t="s">
        <v>281</v>
      </c>
      <c r="G33" s="1" t="s">
        <v>15</v>
      </c>
      <c r="H33" s="1" t="s">
        <v>16</v>
      </c>
      <c r="I33" s="1" t="s">
        <v>214</v>
      </c>
      <c r="J33" s="1" t="s">
        <v>79</v>
      </c>
      <c r="K33" s="1" t="s">
        <v>76</v>
      </c>
      <c r="L33" s="1" t="s">
        <v>398</v>
      </c>
      <c r="M33" s="4">
        <v>72</v>
      </c>
      <c r="N33" s="4">
        <v>77.2</v>
      </c>
      <c r="O33" s="4"/>
      <c r="P33" s="4">
        <f t="shared" si="0"/>
        <v>74.6</v>
      </c>
      <c r="Q33" s="4">
        <v>31</v>
      </c>
    </row>
    <row r="34" spans="1:17" s="5" customFormat="1" ht="36.75" customHeight="1">
      <c r="A34" s="1" t="s">
        <v>45</v>
      </c>
      <c r="B34" s="2" t="s">
        <v>188</v>
      </c>
      <c r="C34" s="2" t="s">
        <v>198</v>
      </c>
      <c r="D34" s="2" t="s">
        <v>157</v>
      </c>
      <c r="E34" s="2" t="s">
        <v>199</v>
      </c>
      <c r="F34" s="3" t="s">
        <v>305</v>
      </c>
      <c r="G34" s="11" t="s">
        <v>158</v>
      </c>
      <c r="H34" s="2" t="s">
        <v>16</v>
      </c>
      <c r="I34" s="2"/>
      <c r="J34" s="2" t="s">
        <v>177</v>
      </c>
      <c r="K34" s="2" t="s">
        <v>176</v>
      </c>
      <c r="L34" s="2" t="s">
        <v>377</v>
      </c>
      <c r="M34" s="4">
        <v>76.5</v>
      </c>
      <c r="N34" s="4">
        <v>77.4</v>
      </c>
      <c r="O34" s="4"/>
      <c r="P34" s="4">
        <f>M34*50%+N34*50%</f>
        <v>76.95</v>
      </c>
      <c r="Q34" s="4">
        <v>1</v>
      </c>
    </row>
    <row r="35" spans="1:17" s="5" customFormat="1" ht="36.75" customHeight="1">
      <c r="A35" s="1" t="s">
        <v>45</v>
      </c>
      <c r="B35" s="1">
        <v>20160202</v>
      </c>
      <c r="C35" s="1" t="s">
        <v>138</v>
      </c>
      <c r="D35" s="1" t="s">
        <v>13</v>
      </c>
      <c r="E35" s="2" t="s">
        <v>60</v>
      </c>
      <c r="F35" s="3" t="s">
        <v>304</v>
      </c>
      <c r="G35" s="1" t="s">
        <v>23</v>
      </c>
      <c r="H35" s="1" t="s">
        <v>16</v>
      </c>
      <c r="I35" s="1" t="s">
        <v>19</v>
      </c>
      <c r="J35" s="1" t="s">
        <v>22</v>
      </c>
      <c r="K35" s="1" t="s">
        <v>21</v>
      </c>
      <c r="L35" s="1" t="s">
        <v>390</v>
      </c>
      <c r="M35" s="4">
        <v>69.5</v>
      </c>
      <c r="N35" s="4">
        <v>80.6</v>
      </c>
      <c r="O35" s="4"/>
      <c r="P35" s="4">
        <f>M35*50%+N35*50%</f>
        <v>75.05</v>
      </c>
      <c r="Q35" s="4">
        <v>2</v>
      </c>
    </row>
    <row r="36" spans="1:17" s="5" customFormat="1" ht="36.75" customHeight="1">
      <c r="A36" s="1" t="s">
        <v>266</v>
      </c>
      <c r="B36" s="1">
        <v>20160203</v>
      </c>
      <c r="C36" s="1" t="s">
        <v>143</v>
      </c>
      <c r="D36" s="1" t="s">
        <v>17</v>
      </c>
      <c r="E36" s="2" t="s">
        <v>75</v>
      </c>
      <c r="F36" s="3" t="s">
        <v>306</v>
      </c>
      <c r="G36" s="1" t="s">
        <v>15</v>
      </c>
      <c r="H36" s="1" t="s">
        <v>16</v>
      </c>
      <c r="I36" s="1" t="s">
        <v>19</v>
      </c>
      <c r="J36" s="1" t="s">
        <v>144</v>
      </c>
      <c r="K36" s="1" t="s">
        <v>58</v>
      </c>
      <c r="L36" s="1" t="s">
        <v>145</v>
      </c>
      <c r="M36" s="4">
        <v>78</v>
      </c>
      <c r="N36" s="4">
        <v>79.4</v>
      </c>
      <c r="O36" s="4"/>
      <c r="P36" s="4">
        <f>M36*50%+N36*50%</f>
        <v>78.7</v>
      </c>
      <c r="Q36" s="4">
        <v>1</v>
      </c>
    </row>
    <row r="37" spans="1:17" s="5" customFormat="1" ht="36.75" customHeight="1">
      <c r="A37" s="1" t="s">
        <v>266</v>
      </c>
      <c r="B37" s="1">
        <v>20160203</v>
      </c>
      <c r="C37" s="1" t="s">
        <v>154</v>
      </c>
      <c r="D37" s="1" t="s">
        <v>17</v>
      </c>
      <c r="E37" s="2" t="s">
        <v>155</v>
      </c>
      <c r="F37" s="3" t="s">
        <v>307</v>
      </c>
      <c r="G37" s="1" t="s">
        <v>15</v>
      </c>
      <c r="H37" s="1" t="s">
        <v>16</v>
      </c>
      <c r="I37" s="1" t="s">
        <v>19</v>
      </c>
      <c r="J37" s="1" t="s">
        <v>57</v>
      </c>
      <c r="K37" s="1" t="s">
        <v>56</v>
      </c>
      <c r="L37" s="1" t="s">
        <v>395</v>
      </c>
      <c r="M37" s="4">
        <v>71</v>
      </c>
      <c r="N37" s="4">
        <v>82.2</v>
      </c>
      <c r="O37" s="4"/>
      <c r="P37" s="4">
        <f>M37*50%+N37*50%</f>
        <v>76.6</v>
      </c>
      <c r="Q37" s="4">
        <v>2</v>
      </c>
    </row>
    <row r="38" spans="1:17" s="5" customFormat="1" ht="36.75" customHeight="1">
      <c r="A38" s="1" t="s">
        <v>378</v>
      </c>
      <c r="B38" s="1">
        <v>20160205</v>
      </c>
      <c r="C38" s="1" t="s">
        <v>192</v>
      </c>
      <c r="D38" s="1" t="s">
        <v>160</v>
      </c>
      <c r="E38" s="2" t="s">
        <v>193</v>
      </c>
      <c r="F38" s="3" t="s">
        <v>309</v>
      </c>
      <c r="G38" s="11" t="s">
        <v>158</v>
      </c>
      <c r="H38" s="2" t="s">
        <v>16</v>
      </c>
      <c r="I38" s="2"/>
      <c r="J38" s="1" t="s">
        <v>194</v>
      </c>
      <c r="K38" s="1" t="s">
        <v>161</v>
      </c>
      <c r="L38" s="1" t="s">
        <v>195</v>
      </c>
      <c r="M38" s="4">
        <v>77</v>
      </c>
      <c r="N38" s="4">
        <v>84.6</v>
      </c>
      <c r="O38" s="4">
        <v>85</v>
      </c>
      <c r="P38" s="4">
        <f>M38*35%+N38*50%+O38*15%</f>
        <v>82</v>
      </c>
      <c r="Q38" s="4">
        <v>1</v>
      </c>
    </row>
    <row r="39" spans="1:17" s="5" customFormat="1" ht="36.75" customHeight="1">
      <c r="A39" s="1" t="s">
        <v>378</v>
      </c>
      <c r="B39" s="1">
        <v>20160205</v>
      </c>
      <c r="C39" s="1" t="s">
        <v>90</v>
      </c>
      <c r="D39" s="1" t="s">
        <v>13</v>
      </c>
      <c r="E39" s="1" t="s">
        <v>91</v>
      </c>
      <c r="F39" s="3" t="s">
        <v>308</v>
      </c>
      <c r="G39" s="1" t="s">
        <v>15</v>
      </c>
      <c r="H39" s="1" t="s">
        <v>16</v>
      </c>
      <c r="I39" s="1" t="s">
        <v>19</v>
      </c>
      <c r="J39" s="1" t="s">
        <v>66</v>
      </c>
      <c r="K39" s="1" t="s">
        <v>21</v>
      </c>
      <c r="L39" s="1" t="s">
        <v>268</v>
      </c>
      <c r="M39" s="4">
        <v>70.5</v>
      </c>
      <c r="N39" s="4">
        <v>84.8</v>
      </c>
      <c r="O39" s="4">
        <v>90</v>
      </c>
      <c r="P39" s="4">
        <f>M39*35%+N39*50%+O39*15%</f>
        <v>80.57499999999999</v>
      </c>
      <c r="Q39" s="4">
        <v>2</v>
      </c>
    </row>
    <row r="40" spans="1:17" s="5" customFormat="1" ht="36.75" customHeight="1">
      <c r="A40" s="1" t="s">
        <v>342</v>
      </c>
      <c r="B40" s="1">
        <v>20160206</v>
      </c>
      <c r="C40" s="1" t="s">
        <v>219</v>
      </c>
      <c r="D40" s="1" t="s">
        <v>157</v>
      </c>
      <c r="E40" s="2" t="s">
        <v>212</v>
      </c>
      <c r="F40" s="3" t="s">
        <v>311</v>
      </c>
      <c r="G40" s="1" t="s">
        <v>158</v>
      </c>
      <c r="H40" s="1" t="s">
        <v>213</v>
      </c>
      <c r="I40" s="1" t="s">
        <v>214</v>
      </c>
      <c r="J40" s="1" t="s">
        <v>220</v>
      </c>
      <c r="K40" s="1" t="s">
        <v>169</v>
      </c>
      <c r="L40" s="1" t="s">
        <v>221</v>
      </c>
      <c r="M40" s="4">
        <v>74</v>
      </c>
      <c r="N40" s="4">
        <v>78.2</v>
      </c>
      <c r="O40" s="4"/>
      <c r="P40" s="4">
        <f aca="true" t="shared" si="1" ref="P40:P59">M40*50%+N40*50%</f>
        <v>76.1</v>
      </c>
      <c r="Q40" s="4">
        <v>1</v>
      </c>
    </row>
    <row r="41" spans="1:17" s="5" customFormat="1" ht="36.75" customHeight="1">
      <c r="A41" s="1" t="s">
        <v>342</v>
      </c>
      <c r="B41" s="1">
        <v>20160206</v>
      </c>
      <c r="C41" s="1" t="s">
        <v>124</v>
      </c>
      <c r="D41" s="1" t="s">
        <v>51</v>
      </c>
      <c r="E41" s="2" t="s">
        <v>75</v>
      </c>
      <c r="F41" s="3" t="s">
        <v>310</v>
      </c>
      <c r="G41" s="1" t="s">
        <v>15</v>
      </c>
      <c r="H41" s="1" t="s">
        <v>47</v>
      </c>
      <c r="I41" s="1" t="s">
        <v>48</v>
      </c>
      <c r="J41" s="1" t="s">
        <v>125</v>
      </c>
      <c r="K41" s="1" t="s">
        <v>126</v>
      </c>
      <c r="L41" s="1" t="s">
        <v>127</v>
      </c>
      <c r="M41" s="4">
        <v>71</v>
      </c>
      <c r="N41" s="4">
        <v>75.4</v>
      </c>
      <c r="O41" s="4"/>
      <c r="P41" s="4">
        <f t="shared" si="1"/>
        <v>73.2</v>
      </c>
      <c r="Q41" s="4">
        <v>2</v>
      </c>
    </row>
    <row r="42" spans="1:17" s="5" customFormat="1" ht="36.75" customHeight="1">
      <c r="A42" s="1" t="s">
        <v>343</v>
      </c>
      <c r="B42" s="1">
        <v>20160207</v>
      </c>
      <c r="C42" s="1" t="s">
        <v>228</v>
      </c>
      <c r="D42" s="1" t="s">
        <v>160</v>
      </c>
      <c r="E42" s="2" t="s">
        <v>229</v>
      </c>
      <c r="F42" s="3" t="s">
        <v>315</v>
      </c>
      <c r="G42" s="12" t="s">
        <v>158</v>
      </c>
      <c r="H42" s="3" t="s">
        <v>213</v>
      </c>
      <c r="I42" s="3"/>
      <c r="J42" s="1" t="s">
        <v>230</v>
      </c>
      <c r="K42" s="1" t="s">
        <v>222</v>
      </c>
      <c r="L42" s="1" t="s">
        <v>231</v>
      </c>
      <c r="M42" s="4">
        <v>70</v>
      </c>
      <c r="N42" s="4">
        <v>80</v>
      </c>
      <c r="O42" s="4"/>
      <c r="P42" s="4">
        <f t="shared" si="1"/>
        <v>75</v>
      </c>
      <c r="Q42" s="4">
        <v>1</v>
      </c>
    </row>
    <row r="43" spans="1:17" s="5" customFormat="1" ht="36.75" customHeight="1">
      <c r="A43" s="1" t="s">
        <v>343</v>
      </c>
      <c r="B43" s="1">
        <v>20160207</v>
      </c>
      <c r="C43" s="1" t="s">
        <v>80</v>
      </c>
      <c r="D43" s="1" t="s">
        <v>17</v>
      </c>
      <c r="E43" s="2" t="s">
        <v>81</v>
      </c>
      <c r="F43" s="3" t="s">
        <v>312</v>
      </c>
      <c r="G43" s="1" t="s">
        <v>15</v>
      </c>
      <c r="H43" s="1" t="s">
        <v>16</v>
      </c>
      <c r="I43" s="1" t="s">
        <v>19</v>
      </c>
      <c r="J43" s="1" t="s">
        <v>66</v>
      </c>
      <c r="K43" s="1" t="s">
        <v>21</v>
      </c>
      <c r="L43" s="1" t="s">
        <v>82</v>
      </c>
      <c r="M43" s="4">
        <v>68.5</v>
      </c>
      <c r="N43" s="4">
        <v>81.2</v>
      </c>
      <c r="O43" s="4"/>
      <c r="P43" s="4">
        <f t="shared" si="1"/>
        <v>74.85</v>
      </c>
      <c r="Q43" s="4">
        <v>2</v>
      </c>
    </row>
    <row r="44" spans="1:17" s="5" customFormat="1" ht="36.75" customHeight="1">
      <c r="A44" s="1" t="s">
        <v>343</v>
      </c>
      <c r="B44" s="1">
        <v>20160207</v>
      </c>
      <c r="C44" s="1" t="s">
        <v>106</v>
      </c>
      <c r="D44" s="1" t="s">
        <v>17</v>
      </c>
      <c r="E44" s="2" t="s">
        <v>72</v>
      </c>
      <c r="F44" s="3" t="s">
        <v>313</v>
      </c>
      <c r="G44" s="1" t="s">
        <v>15</v>
      </c>
      <c r="H44" s="1" t="s">
        <v>16</v>
      </c>
      <c r="I44" s="1" t="s">
        <v>19</v>
      </c>
      <c r="J44" s="1" t="s">
        <v>107</v>
      </c>
      <c r="K44" s="1" t="s">
        <v>76</v>
      </c>
      <c r="L44" s="1" t="s">
        <v>388</v>
      </c>
      <c r="M44" s="4">
        <v>70.5</v>
      </c>
      <c r="N44" s="4">
        <v>77.2</v>
      </c>
      <c r="O44" s="4"/>
      <c r="P44" s="4">
        <f t="shared" si="1"/>
        <v>73.85</v>
      </c>
      <c r="Q44" s="4">
        <v>3</v>
      </c>
    </row>
    <row r="45" spans="1:17" s="5" customFormat="1" ht="36.75" customHeight="1">
      <c r="A45" s="1" t="s">
        <v>343</v>
      </c>
      <c r="B45" s="1">
        <v>20160207</v>
      </c>
      <c r="C45" s="1" t="s">
        <v>123</v>
      </c>
      <c r="D45" s="1" t="s">
        <v>13</v>
      </c>
      <c r="E45" s="2" t="s">
        <v>108</v>
      </c>
      <c r="F45" s="3" t="s">
        <v>314</v>
      </c>
      <c r="G45" s="1" t="s">
        <v>15</v>
      </c>
      <c r="H45" s="1" t="s">
        <v>16</v>
      </c>
      <c r="I45" s="1" t="s">
        <v>19</v>
      </c>
      <c r="J45" s="1" t="s">
        <v>66</v>
      </c>
      <c r="K45" s="1" t="s">
        <v>270</v>
      </c>
      <c r="L45" s="1" t="s">
        <v>389</v>
      </c>
      <c r="M45" s="4">
        <v>68</v>
      </c>
      <c r="N45" s="4">
        <v>72.8</v>
      </c>
      <c r="O45" s="4"/>
      <c r="P45" s="4">
        <f t="shared" si="1"/>
        <v>70.4</v>
      </c>
      <c r="Q45" s="4">
        <v>4</v>
      </c>
    </row>
    <row r="46" spans="1:17" s="5" customFormat="1" ht="36.75" customHeight="1">
      <c r="A46" s="1" t="s">
        <v>344</v>
      </c>
      <c r="B46" s="1">
        <v>20160208</v>
      </c>
      <c r="C46" s="1" t="s">
        <v>379</v>
      </c>
      <c r="D46" s="1" t="s">
        <v>160</v>
      </c>
      <c r="E46" s="2" t="s">
        <v>380</v>
      </c>
      <c r="F46" s="3" t="s">
        <v>317</v>
      </c>
      <c r="G46" s="11" t="s">
        <v>158</v>
      </c>
      <c r="H46" s="2" t="s">
        <v>213</v>
      </c>
      <c r="I46" s="2" t="s">
        <v>214</v>
      </c>
      <c r="J46" s="1" t="s">
        <v>177</v>
      </c>
      <c r="K46" s="1" t="s">
        <v>163</v>
      </c>
      <c r="L46" s="1" t="s">
        <v>381</v>
      </c>
      <c r="M46" s="4">
        <v>65.5</v>
      </c>
      <c r="N46" s="4">
        <v>86</v>
      </c>
      <c r="O46" s="4"/>
      <c r="P46" s="4">
        <f t="shared" si="1"/>
        <v>75.75</v>
      </c>
      <c r="Q46" s="4">
        <v>1</v>
      </c>
    </row>
    <row r="47" spans="1:17" s="5" customFormat="1" ht="36.75" customHeight="1">
      <c r="A47" s="1" t="s">
        <v>344</v>
      </c>
      <c r="B47" s="1">
        <v>20160208</v>
      </c>
      <c r="C47" s="1" t="s">
        <v>261</v>
      </c>
      <c r="D47" s="1" t="s">
        <v>17</v>
      </c>
      <c r="E47" s="2" t="s">
        <v>110</v>
      </c>
      <c r="F47" s="3" t="s">
        <v>316</v>
      </c>
      <c r="G47" s="1" t="s">
        <v>15</v>
      </c>
      <c r="H47" s="1" t="s">
        <v>16</v>
      </c>
      <c r="I47" s="1" t="s">
        <v>19</v>
      </c>
      <c r="J47" s="1" t="s">
        <v>22</v>
      </c>
      <c r="K47" s="1" t="s">
        <v>111</v>
      </c>
      <c r="L47" s="1" t="s">
        <v>396</v>
      </c>
      <c r="M47" s="4">
        <v>67.5</v>
      </c>
      <c r="N47" s="4">
        <v>80.2</v>
      </c>
      <c r="O47" s="4"/>
      <c r="P47" s="4">
        <f t="shared" si="1"/>
        <v>73.85</v>
      </c>
      <c r="Q47" s="4">
        <v>2</v>
      </c>
    </row>
    <row r="48" spans="1:17" s="5" customFormat="1" ht="36.75" customHeight="1">
      <c r="A48" s="1" t="s">
        <v>345</v>
      </c>
      <c r="B48" s="1">
        <v>20160209</v>
      </c>
      <c r="C48" s="1" t="s">
        <v>200</v>
      </c>
      <c r="D48" s="1" t="s">
        <v>157</v>
      </c>
      <c r="E48" s="2" t="s">
        <v>201</v>
      </c>
      <c r="F48" s="3" t="s">
        <v>319</v>
      </c>
      <c r="G48" s="11" t="s">
        <v>158</v>
      </c>
      <c r="H48" s="2" t="s">
        <v>16</v>
      </c>
      <c r="I48" s="2" t="s">
        <v>19</v>
      </c>
      <c r="J48" s="1" t="s">
        <v>177</v>
      </c>
      <c r="K48" s="1" t="s">
        <v>202</v>
      </c>
      <c r="L48" s="1" t="s">
        <v>203</v>
      </c>
      <c r="M48" s="4">
        <v>69.5</v>
      </c>
      <c r="N48" s="4">
        <v>78.4</v>
      </c>
      <c r="O48" s="4"/>
      <c r="P48" s="4">
        <f t="shared" si="1"/>
        <v>73.95</v>
      </c>
      <c r="Q48" s="4">
        <v>1</v>
      </c>
    </row>
    <row r="49" spans="1:17" s="5" customFormat="1" ht="36.75" customHeight="1">
      <c r="A49" s="1" t="s">
        <v>345</v>
      </c>
      <c r="B49" s="1">
        <v>20160209</v>
      </c>
      <c r="C49" s="1" t="s">
        <v>260</v>
      </c>
      <c r="D49" s="1" t="s">
        <v>17</v>
      </c>
      <c r="E49" s="2" t="s">
        <v>133</v>
      </c>
      <c r="F49" s="3" t="s">
        <v>318</v>
      </c>
      <c r="G49" s="1" t="s">
        <v>134</v>
      </c>
      <c r="H49" s="1" t="s">
        <v>16</v>
      </c>
      <c r="I49" s="1" t="s">
        <v>19</v>
      </c>
      <c r="J49" s="1" t="s">
        <v>22</v>
      </c>
      <c r="K49" s="1" t="s">
        <v>135</v>
      </c>
      <c r="L49" s="1" t="s">
        <v>391</v>
      </c>
      <c r="M49" s="4">
        <v>61</v>
      </c>
      <c r="N49" s="4">
        <v>75.4</v>
      </c>
      <c r="O49" s="4"/>
      <c r="P49" s="4">
        <f t="shared" si="1"/>
        <v>68.2</v>
      </c>
      <c r="Q49" s="4">
        <v>2</v>
      </c>
    </row>
    <row r="50" spans="1:17" s="5" customFormat="1" ht="36.75" customHeight="1">
      <c r="A50" s="1" t="s">
        <v>346</v>
      </c>
      <c r="B50" s="1">
        <v>20160210</v>
      </c>
      <c r="C50" s="1" t="s">
        <v>235</v>
      </c>
      <c r="D50" s="1" t="s">
        <v>157</v>
      </c>
      <c r="E50" s="2" t="s">
        <v>197</v>
      </c>
      <c r="F50" s="3" t="s">
        <v>321</v>
      </c>
      <c r="G50" s="12" t="s">
        <v>158</v>
      </c>
      <c r="H50" s="3" t="s">
        <v>213</v>
      </c>
      <c r="I50" s="3" t="s">
        <v>214</v>
      </c>
      <c r="J50" s="1" t="s">
        <v>236</v>
      </c>
      <c r="K50" s="1" t="s">
        <v>169</v>
      </c>
      <c r="L50" s="1" t="s">
        <v>237</v>
      </c>
      <c r="M50" s="4">
        <v>77</v>
      </c>
      <c r="N50" s="4">
        <v>84.6</v>
      </c>
      <c r="O50" s="4"/>
      <c r="P50" s="4">
        <f t="shared" si="1"/>
        <v>80.8</v>
      </c>
      <c r="Q50" s="4">
        <v>1</v>
      </c>
    </row>
    <row r="51" spans="1:17" s="5" customFormat="1" ht="36.75" customHeight="1">
      <c r="A51" s="1" t="s">
        <v>346</v>
      </c>
      <c r="B51" s="1">
        <v>20160210</v>
      </c>
      <c r="C51" s="1" t="s">
        <v>226</v>
      </c>
      <c r="D51" s="1" t="s">
        <v>157</v>
      </c>
      <c r="E51" s="2" t="s">
        <v>211</v>
      </c>
      <c r="F51" s="3" t="s">
        <v>320</v>
      </c>
      <c r="G51" s="12" t="s">
        <v>158</v>
      </c>
      <c r="H51" s="3" t="s">
        <v>213</v>
      </c>
      <c r="I51" s="3" t="s">
        <v>214</v>
      </c>
      <c r="J51" s="1" t="s">
        <v>186</v>
      </c>
      <c r="K51" s="1" t="s">
        <v>169</v>
      </c>
      <c r="L51" s="1" t="s">
        <v>227</v>
      </c>
      <c r="M51" s="4">
        <v>72</v>
      </c>
      <c r="N51" s="4">
        <v>84.4</v>
      </c>
      <c r="O51" s="4"/>
      <c r="P51" s="4">
        <f t="shared" si="1"/>
        <v>78.2</v>
      </c>
      <c r="Q51" s="4">
        <v>2</v>
      </c>
    </row>
    <row r="52" spans="1:17" s="5" customFormat="1" ht="36.75" customHeight="1">
      <c r="A52" s="1" t="s">
        <v>347</v>
      </c>
      <c r="B52" s="1">
        <v>20160211</v>
      </c>
      <c r="C52" s="1" t="s">
        <v>141</v>
      </c>
      <c r="D52" s="1" t="s">
        <v>17</v>
      </c>
      <c r="E52" s="2" t="s">
        <v>142</v>
      </c>
      <c r="F52" s="3" t="s">
        <v>322</v>
      </c>
      <c r="G52" s="1" t="s">
        <v>15</v>
      </c>
      <c r="H52" s="1" t="s">
        <v>16</v>
      </c>
      <c r="I52" s="1"/>
      <c r="J52" s="1" t="s">
        <v>109</v>
      </c>
      <c r="K52" s="1" t="s">
        <v>21</v>
      </c>
      <c r="L52" s="1" t="s">
        <v>392</v>
      </c>
      <c r="M52" s="4">
        <v>70.5</v>
      </c>
      <c r="N52" s="4">
        <v>76.6</v>
      </c>
      <c r="O52" s="4"/>
      <c r="P52" s="4">
        <f t="shared" si="1"/>
        <v>73.55</v>
      </c>
      <c r="Q52" s="4">
        <v>1</v>
      </c>
    </row>
    <row r="53" spans="1:17" s="5" customFormat="1" ht="36.75" customHeight="1">
      <c r="A53" s="1" t="s">
        <v>347</v>
      </c>
      <c r="B53" s="1">
        <v>20160211</v>
      </c>
      <c r="C53" s="1" t="s">
        <v>150</v>
      </c>
      <c r="D53" s="1" t="s">
        <v>17</v>
      </c>
      <c r="E53" s="2" t="s">
        <v>75</v>
      </c>
      <c r="F53" s="3" t="s">
        <v>323</v>
      </c>
      <c r="G53" s="1" t="s">
        <v>15</v>
      </c>
      <c r="H53" s="1" t="s">
        <v>16</v>
      </c>
      <c r="I53" s="1" t="s">
        <v>19</v>
      </c>
      <c r="J53" s="1" t="s">
        <v>144</v>
      </c>
      <c r="K53" s="1" t="s">
        <v>21</v>
      </c>
      <c r="L53" s="1" t="s">
        <v>271</v>
      </c>
      <c r="M53" s="4">
        <v>68.5</v>
      </c>
      <c r="N53" s="4">
        <v>78.4</v>
      </c>
      <c r="O53" s="4"/>
      <c r="P53" s="4">
        <f t="shared" si="1"/>
        <v>73.45</v>
      </c>
      <c r="Q53" s="4">
        <v>2</v>
      </c>
    </row>
    <row r="54" spans="1:17" s="5" customFormat="1" ht="36.75" customHeight="1">
      <c r="A54" s="1" t="s">
        <v>233</v>
      </c>
      <c r="B54" s="2" t="s">
        <v>164</v>
      </c>
      <c r="C54" s="2" t="s">
        <v>165</v>
      </c>
      <c r="D54" s="2" t="s">
        <v>160</v>
      </c>
      <c r="E54" s="2" t="s">
        <v>166</v>
      </c>
      <c r="F54" s="3" t="s">
        <v>325</v>
      </c>
      <c r="G54" s="1" t="s">
        <v>158</v>
      </c>
      <c r="H54" s="1" t="s">
        <v>16</v>
      </c>
      <c r="I54" s="1"/>
      <c r="J54" s="2" t="s">
        <v>167</v>
      </c>
      <c r="K54" s="1" t="s">
        <v>159</v>
      </c>
      <c r="L54" s="2" t="s">
        <v>168</v>
      </c>
      <c r="M54" s="4">
        <v>79</v>
      </c>
      <c r="N54" s="4">
        <v>84.6</v>
      </c>
      <c r="O54" s="4"/>
      <c r="P54" s="4">
        <f t="shared" si="1"/>
        <v>81.8</v>
      </c>
      <c r="Q54" s="4">
        <v>1</v>
      </c>
    </row>
    <row r="55" spans="1:17" s="5" customFormat="1" ht="36.75" customHeight="1">
      <c r="A55" s="1" t="s">
        <v>233</v>
      </c>
      <c r="B55" s="1">
        <v>20160212</v>
      </c>
      <c r="C55" s="1" t="s">
        <v>83</v>
      </c>
      <c r="D55" s="1" t="s">
        <v>13</v>
      </c>
      <c r="E55" s="2" t="s">
        <v>14</v>
      </c>
      <c r="F55" s="3" t="s">
        <v>324</v>
      </c>
      <c r="G55" s="1" t="s">
        <v>15</v>
      </c>
      <c r="H55" s="1" t="s">
        <v>16</v>
      </c>
      <c r="I55" s="1" t="s">
        <v>19</v>
      </c>
      <c r="J55" s="1" t="s">
        <v>84</v>
      </c>
      <c r="K55" s="1" t="s">
        <v>50</v>
      </c>
      <c r="L55" s="1" t="s">
        <v>397</v>
      </c>
      <c r="M55" s="4">
        <v>76.5</v>
      </c>
      <c r="N55" s="4">
        <v>82.8</v>
      </c>
      <c r="O55" s="4"/>
      <c r="P55" s="4">
        <f t="shared" si="1"/>
        <v>79.65</v>
      </c>
      <c r="Q55" s="4">
        <v>2</v>
      </c>
    </row>
    <row r="56" spans="1:17" s="5" customFormat="1" ht="36.75" customHeight="1">
      <c r="A56" s="1" t="s">
        <v>224</v>
      </c>
      <c r="B56" s="1">
        <v>20160213</v>
      </c>
      <c r="C56" s="1" t="s">
        <v>254</v>
      </c>
      <c r="D56" s="1" t="s">
        <v>160</v>
      </c>
      <c r="E56" s="2" t="s">
        <v>255</v>
      </c>
      <c r="F56" s="3" t="s">
        <v>327</v>
      </c>
      <c r="G56" s="12" t="s">
        <v>158</v>
      </c>
      <c r="H56" s="3" t="s">
        <v>213</v>
      </c>
      <c r="I56" s="3" t="s">
        <v>214</v>
      </c>
      <c r="J56" s="1" t="s">
        <v>256</v>
      </c>
      <c r="K56" s="1" t="s">
        <v>253</v>
      </c>
      <c r="L56" s="1" t="s">
        <v>257</v>
      </c>
      <c r="M56" s="4">
        <v>76.5</v>
      </c>
      <c r="N56" s="4">
        <v>84.4</v>
      </c>
      <c r="O56" s="4"/>
      <c r="P56" s="4">
        <f t="shared" si="1"/>
        <v>80.45</v>
      </c>
      <c r="Q56" s="4">
        <v>1</v>
      </c>
    </row>
    <row r="57" spans="1:17" s="5" customFormat="1" ht="36.75" customHeight="1">
      <c r="A57" s="1" t="s">
        <v>224</v>
      </c>
      <c r="B57" s="1">
        <v>20160213</v>
      </c>
      <c r="C57" s="1" t="s">
        <v>136</v>
      </c>
      <c r="D57" s="1" t="s">
        <v>17</v>
      </c>
      <c r="E57" s="2" t="s">
        <v>93</v>
      </c>
      <c r="F57" s="3" t="s">
        <v>326</v>
      </c>
      <c r="G57" s="1" t="s">
        <v>15</v>
      </c>
      <c r="H57" s="1" t="s">
        <v>16</v>
      </c>
      <c r="I57" s="1" t="s">
        <v>19</v>
      </c>
      <c r="J57" s="1" t="s">
        <v>20</v>
      </c>
      <c r="K57" s="1" t="s">
        <v>21</v>
      </c>
      <c r="L57" s="1" t="s">
        <v>137</v>
      </c>
      <c r="M57" s="4">
        <v>76</v>
      </c>
      <c r="N57" s="4">
        <v>81.6</v>
      </c>
      <c r="O57" s="4"/>
      <c r="P57" s="4">
        <f t="shared" si="1"/>
        <v>78.8</v>
      </c>
      <c r="Q57" s="4">
        <v>2</v>
      </c>
    </row>
    <row r="58" spans="1:17" s="5" customFormat="1" ht="36.75" customHeight="1">
      <c r="A58" s="1" t="s">
        <v>87</v>
      </c>
      <c r="B58" s="1">
        <v>20160214</v>
      </c>
      <c r="C58" s="1" t="s">
        <v>267</v>
      </c>
      <c r="D58" s="1" t="s">
        <v>17</v>
      </c>
      <c r="E58" s="2" t="s">
        <v>53</v>
      </c>
      <c r="F58" s="3" t="s">
        <v>328</v>
      </c>
      <c r="G58" s="1" t="s">
        <v>15</v>
      </c>
      <c r="H58" s="1" t="s">
        <v>16</v>
      </c>
      <c r="I58" s="1" t="s">
        <v>19</v>
      </c>
      <c r="J58" s="1" t="s">
        <v>20</v>
      </c>
      <c r="K58" s="1" t="s">
        <v>21</v>
      </c>
      <c r="L58" s="1" t="s">
        <v>88</v>
      </c>
      <c r="M58" s="4">
        <v>75</v>
      </c>
      <c r="N58" s="4">
        <v>81.6</v>
      </c>
      <c r="O58" s="4"/>
      <c r="P58" s="4">
        <f t="shared" si="1"/>
        <v>78.3</v>
      </c>
      <c r="Q58" s="4">
        <v>1</v>
      </c>
    </row>
    <row r="59" spans="1:17" s="5" customFormat="1" ht="36.75" customHeight="1">
      <c r="A59" s="1" t="s">
        <v>87</v>
      </c>
      <c r="B59" s="1">
        <v>20160214</v>
      </c>
      <c r="C59" s="1" t="s">
        <v>151</v>
      </c>
      <c r="D59" s="1" t="s">
        <v>51</v>
      </c>
      <c r="E59" s="2" t="s">
        <v>122</v>
      </c>
      <c r="F59" s="3" t="s">
        <v>329</v>
      </c>
      <c r="G59" s="1" t="s">
        <v>15</v>
      </c>
      <c r="H59" s="1" t="s">
        <v>16</v>
      </c>
      <c r="I59" s="1" t="s">
        <v>19</v>
      </c>
      <c r="J59" s="1" t="s">
        <v>20</v>
      </c>
      <c r="K59" s="1" t="s">
        <v>85</v>
      </c>
      <c r="L59" s="1" t="s">
        <v>272</v>
      </c>
      <c r="M59" s="4">
        <v>73.5</v>
      </c>
      <c r="N59" s="4">
        <v>79.8</v>
      </c>
      <c r="O59" s="4"/>
      <c r="P59" s="4">
        <f t="shared" si="1"/>
        <v>76.65</v>
      </c>
      <c r="Q59" s="4">
        <v>2</v>
      </c>
    </row>
    <row r="60" spans="1:17" s="5" customFormat="1" ht="36.75" customHeight="1">
      <c r="A60" s="1" t="s">
        <v>348</v>
      </c>
      <c r="B60" s="1">
        <v>20160215</v>
      </c>
      <c r="C60" s="1" t="s">
        <v>36</v>
      </c>
      <c r="D60" s="1" t="s">
        <v>13</v>
      </c>
      <c r="E60" s="2">
        <v>1988.09</v>
      </c>
      <c r="F60" s="3" t="s">
        <v>330</v>
      </c>
      <c r="G60" s="1" t="s">
        <v>15</v>
      </c>
      <c r="H60" s="1" t="s">
        <v>16</v>
      </c>
      <c r="I60" s="1" t="s">
        <v>19</v>
      </c>
      <c r="J60" s="1" t="s">
        <v>24</v>
      </c>
      <c r="K60" s="1" t="s">
        <v>37</v>
      </c>
      <c r="L60" s="1" t="s">
        <v>400</v>
      </c>
      <c r="M60" s="4">
        <v>68</v>
      </c>
      <c r="N60" s="4">
        <v>78.8</v>
      </c>
      <c r="O60" s="4">
        <v>37</v>
      </c>
      <c r="P60" s="4">
        <f>M60*35%+N60*50%+O60*15%</f>
        <v>68.75</v>
      </c>
      <c r="Q60" s="4">
        <v>1</v>
      </c>
    </row>
    <row r="61" spans="1:17" s="5" customFormat="1" ht="36.75" customHeight="1">
      <c r="A61" s="1" t="s">
        <v>348</v>
      </c>
      <c r="B61" s="2" t="s">
        <v>178</v>
      </c>
      <c r="C61" s="2" t="s">
        <v>179</v>
      </c>
      <c r="D61" s="2" t="s">
        <v>157</v>
      </c>
      <c r="E61" s="2" t="s">
        <v>180</v>
      </c>
      <c r="F61" s="3" t="s">
        <v>331</v>
      </c>
      <c r="G61" s="11" t="s">
        <v>158</v>
      </c>
      <c r="H61" s="2" t="s">
        <v>16</v>
      </c>
      <c r="I61" s="2" t="s">
        <v>19</v>
      </c>
      <c r="J61" s="2" t="s">
        <v>181</v>
      </c>
      <c r="K61" s="2" t="s">
        <v>182</v>
      </c>
      <c r="L61" s="2" t="s">
        <v>183</v>
      </c>
      <c r="M61" s="4">
        <v>63</v>
      </c>
      <c r="N61" s="4">
        <v>76.8</v>
      </c>
      <c r="O61" s="4">
        <v>53</v>
      </c>
      <c r="P61" s="4">
        <f>M61*35%+N61*50%+O61*15%</f>
        <v>68.39999999999999</v>
      </c>
      <c r="Q61" s="4">
        <v>2</v>
      </c>
    </row>
    <row r="62" spans="1:17" s="5" customFormat="1" ht="36.75" customHeight="1">
      <c r="A62" s="1" t="s">
        <v>349</v>
      </c>
      <c r="B62" s="2" t="s">
        <v>184</v>
      </c>
      <c r="C62" s="1" t="s">
        <v>215</v>
      </c>
      <c r="D62" s="1" t="s">
        <v>157</v>
      </c>
      <c r="E62" s="2" t="s">
        <v>187</v>
      </c>
      <c r="F62" s="3" t="s">
        <v>332</v>
      </c>
      <c r="G62" s="1" t="s">
        <v>158</v>
      </c>
      <c r="H62" s="1" t="s">
        <v>213</v>
      </c>
      <c r="I62" s="1" t="s">
        <v>214</v>
      </c>
      <c r="J62" s="1" t="s">
        <v>186</v>
      </c>
      <c r="K62" s="1" t="s">
        <v>169</v>
      </c>
      <c r="L62" s="1" t="s">
        <v>216</v>
      </c>
      <c r="M62" s="4">
        <v>74</v>
      </c>
      <c r="N62" s="4">
        <v>81.8</v>
      </c>
      <c r="O62" s="4"/>
      <c r="P62" s="4">
        <f aca="true" t="shared" si="2" ref="P62:P71">M62*50%+N62*50%</f>
        <v>77.9</v>
      </c>
      <c r="Q62" s="4">
        <v>1</v>
      </c>
    </row>
    <row r="63" spans="1:17" s="5" customFormat="1" ht="36.75" customHeight="1">
      <c r="A63" s="1" t="s">
        <v>349</v>
      </c>
      <c r="B63" s="2" t="s">
        <v>184</v>
      </c>
      <c r="C63" s="2" t="s">
        <v>232</v>
      </c>
      <c r="D63" s="2" t="s">
        <v>157</v>
      </c>
      <c r="E63" s="2" t="s">
        <v>204</v>
      </c>
      <c r="F63" s="3" t="s">
        <v>333</v>
      </c>
      <c r="G63" s="11" t="s">
        <v>225</v>
      </c>
      <c r="H63" s="2" t="s">
        <v>213</v>
      </c>
      <c r="I63" s="2" t="s">
        <v>214</v>
      </c>
      <c r="J63" s="2" t="s">
        <v>186</v>
      </c>
      <c r="K63" s="2" t="s">
        <v>169</v>
      </c>
      <c r="L63" s="2" t="s">
        <v>393</v>
      </c>
      <c r="M63" s="4">
        <v>69</v>
      </c>
      <c r="N63" s="4">
        <v>77.8</v>
      </c>
      <c r="O63" s="4"/>
      <c r="P63" s="4">
        <f t="shared" si="2"/>
        <v>73.4</v>
      </c>
      <c r="Q63" s="4">
        <v>2</v>
      </c>
    </row>
    <row r="64" spans="1:17" s="5" customFormat="1" ht="36.75" customHeight="1">
      <c r="A64" s="1" t="s">
        <v>89</v>
      </c>
      <c r="B64" s="1">
        <v>20160217</v>
      </c>
      <c r="C64" s="1" t="s">
        <v>262</v>
      </c>
      <c r="D64" s="1" t="s">
        <v>157</v>
      </c>
      <c r="E64" s="2" t="s">
        <v>263</v>
      </c>
      <c r="F64" s="3" t="s">
        <v>335</v>
      </c>
      <c r="G64" s="11" t="s">
        <v>158</v>
      </c>
      <c r="H64" s="2" t="s">
        <v>213</v>
      </c>
      <c r="I64" s="2" t="s">
        <v>214</v>
      </c>
      <c r="J64" s="1" t="s">
        <v>196</v>
      </c>
      <c r="K64" s="1" t="s">
        <v>264</v>
      </c>
      <c r="L64" s="1" t="s">
        <v>265</v>
      </c>
      <c r="M64" s="4">
        <v>72.5</v>
      </c>
      <c r="N64" s="4">
        <v>80.6</v>
      </c>
      <c r="O64" s="4"/>
      <c r="P64" s="4">
        <f t="shared" si="2"/>
        <v>76.55</v>
      </c>
      <c r="Q64" s="4">
        <v>1</v>
      </c>
    </row>
    <row r="65" spans="1:17" s="5" customFormat="1" ht="36.75" customHeight="1">
      <c r="A65" s="1" t="s">
        <v>89</v>
      </c>
      <c r="B65" s="1">
        <v>20160217</v>
      </c>
      <c r="C65" s="1" t="s">
        <v>246</v>
      </c>
      <c r="D65" s="1" t="s">
        <v>157</v>
      </c>
      <c r="E65" s="2" t="s">
        <v>218</v>
      </c>
      <c r="F65" s="3" t="s">
        <v>334</v>
      </c>
      <c r="G65" s="12" t="s">
        <v>158</v>
      </c>
      <c r="H65" s="3" t="s">
        <v>213</v>
      </c>
      <c r="I65" s="3"/>
      <c r="J65" s="1" t="s">
        <v>205</v>
      </c>
      <c r="K65" s="1" t="s">
        <v>176</v>
      </c>
      <c r="L65" s="1" t="s">
        <v>247</v>
      </c>
      <c r="M65" s="4">
        <v>71.5</v>
      </c>
      <c r="N65" s="4">
        <v>80.8</v>
      </c>
      <c r="O65" s="4"/>
      <c r="P65" s="4">
        <f t="shared" si="2"/>
        <v>76.15</v>
      </c>
      <c r="Q65" s="4">
        <v>2</v>
      </c>
    </row>
    <row r="66" spans="1:17" s="5" customFormat="1" ht="36.75" customHeight="1">
      <c r="A66" s="1" t="s">
        <v>248</v>
      </c>
      <c r="B66" s="1">
        <v>20160218</v>
      </c>
      <c r="C66" s="1" t="s">
        <v>258</v>
      </c>
      <c r="D66" s="1" t="s">
        <v>157</v>
      </c>
      <c r="E66" s="2" t="s">
        <v>259</v>
      </c>
      <c r="F66" s="3" t="s">
        <v>337</v>
      </c>
      <c r="G66" s="12" t="s">
        <v>158</v>
      </c>
      <c r="H66" s="3" t="s">
        <v>213</v>
      </c>
      <c r="I66" s="3"/>
      <c r="J66" s="1" t="s">
        <v>186</v>
      </c>
      <c r="K66" s="1" t="s">
        <v>169</v>
      </c>
      <c r="L66" s="1" t="s">
        <v>394</v>
      </c>
      <c r="M66" s="4">
        <v>76</v>
      </c>
      <c r="N66" s="4">
        <v>80.8</v>
      </c>
      <c r="O66" s="4"/>
      <c r="P66" s="4">
        <f t="shared" si="2"/>
        <v>78.4</v>
      </c>
      <c r="Q66" s="4">
        <v>1</v>
      </c>
    </row>
    <row r="67" spans="1:17" s="5" customFormat="1" ht="36.75" customHeight="1">
      <c r="A67" s="1" t="s">
        <v>248</v>
      </c>
      <c r="B67" s="1">
        <v>20160218</v>
      </c>
      <c r="C67" s="1" t="s">
        <v>170</v>
      </c>
      <c r="D67" s="1" t="s">
        <v>157</v>
      </c>
      <c r="E67" s="2" t="s">
        <v>171</v>
      </c>
      <c r="F67" s="3" t="s">
        <v>336</v>
      </c>
      <c r="G67" s="1" t="s">
        <v>225</v>
      </c>
      <c r="H67" s="1" t="s">
        <v>16</v>
      </c>
      <c r="I67" s="1" t="s">
        <v>19</v>
      </c>
      <c r="J67" s="1" t="s">
        <v>172</v>
      </c>
      <c r="K67" s="1" t="s">
        <v>173</v>
      </c>
      <c r="L67" s="1" t="s">
        <v>174</v>
      </c>
      <c r="M67" s="4">
        <v>71</v>
      </c>
      <c r="N67" s="4">
        <v>82.8</v>
      </c>
      <c r="O67" s="4"/>
      <c r="P67" s="4">
        <f t="shared" si="2"/>
        <v>76.9</v>
      </c>
      <c r="Q67" s="4">
        <v>2</v>
      </c>
    </row>
    <row r="68" spans="1:17" s="5" customFormat="1" ht="36.75" customHeight="1">
      <c r="A68" s="1" t="s">
        <v>382</v>
      </c>
      <c r="B68" s="1">
        <v>20160219</v>
      </c>
      <c r="C68" s="1" t="s">
        <v>249</v>
      </c>
      <c r="D68" s="1" t="s">
        <v>160</v>
      </c>
      <c r="E68" s="2" t="s">
        <v>250</v>
      </c>
      <c r="F68" s="3" t="s">
        <v>339</v>
      </c>
      <c r="G68" s="12" t="s">
        <v>158</v>
      </c>
      <c r="H68" s="3" t="s">
        <v>251</v>
      </c>
      <c r="I68" s="3" t="s">
        <v>214</v>
      </c>
      <c r="J68" s="1" t="s">
        <v>177</v>
      </c>
      <c r="K68" s="1" t="s">
        <v>159</v>
      </c>
      <c r="L68" s="1" t="s">
        <v>252</v>
      </c>
      <c r="M68" s="4">
        <v>75</v>
      </c>
      <c r="N68" s="4">
        <v>84.4</v>
      </c>
      <c r="O68" s="4"/>
      <c r="P68" s="4">
        <f t="shared" si="2"/>
        <v>79.7</v>
      </c>
      <c r="Q68" s="4">
        <v>1</v>
      </c>
    </row>
    <row r="69" spans="1:17" s="5" customFormat="1" ht="36.75" customHeight="1">
      <c r="A69" s="1" t="s">
        <v>382</v>
      </c>
      <c r="B69" s="13">
        <v>20160219</v>
      </c>
      <c r="C69" s="13" t="s">
        <v>238</v>
      </c>
      <c r="D69" s="13" t="s">
        <v>157</v>
      </c>
      <c r="E69" s="2" t="s">
        <v>175</v>
      </c>
      <c r="F69" s="3" t="s">
        <v>338</v>
      </c>
      <c r="G69" s="12" t="s">
        <v>158</v>
      </c>
      <c r="H69" s="3" t="s">
        <v>213</v>
      </c>
      <c r="I69" s="3" t="s">
        <v>214</v>
      </c>
      <c r="J69" s="13" t="s">
        <v>239</v>
      </c>
      <c r="K69" s="13" t="s">
        <v>240</v>
      </c>
      <c r="L69" s="13" t="s">
        <v>241</v>
      </c>
      <c r="M69" s="4">
        <v>70</v>
      </c>
      <c r="N69" s="4">
        <v>84.2</v>
      </c>
      <c r="O69" s="4"/>
      <c r="P69" s="4">
        <f t="shared" si="2"/>
        <v>77.1</v>
      </c>
      <c r="Q69" s="4">
        <v>2</v>
      </c>
    </row>
    <row r="70" spans="1:17" s="5" customFormat="1" ht="36.75" customHeight="1">
      <c r="A70" s="1" t="s">
        <v>217</v>
      </c>
      <c r="B70" s="1">
        <v>20160220</v>
      </c>
      <c r="C70" s="1" t="s">
        <v>242</v>
      </c>
      <c r="D70" s="1" t="s">
        <v>157</v>
      </c>
      <c r="E70" s="2" t="s">
        <v>243</v>
      </c>
      <c r="F70" s="3" t="s">
        <v>341</v>
      </c>
      <c r="G70" s="12" t="s">
        <v>244</v>
      </c>
      <c r="H70" s="3" t="s">
        <v>213</v>
      </c>
      <c r="I70" s="3" t="s">
        <v>214</v>
      </c>
      <c r="J70" s="1" t="s">
        <v>186</v>
      </c>
      <c r="K70" s="1" t="s">
        <v>169</v>
      </c>
      <c r="L70" s="1" t="s">
        <v>245</v>
      </c>
      <c r="M70" s="4">
        <v>65</v>
      </c>
      <c r="N70" s="4">
        <v>85.5</v>
      </c>
      <c r="O70" s="4"/>
      <c r="P70" s="4">
        <f t="shared" si="2"/>
        <v>75.25</v>
      </c>
      <c r="Q70" s="4">
        <v>1</v>
      </c>
    </row>
    <row r="71" spans="1:17" s="5" customFormat="1" ht="36.75" customHeight="1">
      <c r="A71" s="1" t="s">
        <v>217</v>
      </c>
      <c r="B71" s="1">
        <v>20160220</v>
      </c>
      <c r="C71" s="1" t="s">
        <v>104</v>
      </c>
      <c r="D71" s="1" t="s">
        <v>13</v>
      </c>
      <c r="E71" s="2" t="s">
        <v>74</v>
      </c>
      <c r="F71" s="3" t="s">
        <v>340</v>
      </c>
      <c r="G71" s="1" t="s">
        <v>105</v>
      </c>
      <c r="H71" s="1" t="s">
        <v>16</v>
      </c>
      <c r="I71" s="1" t="s">
        <v>19</v>
      </c>
      <c r="J71" s="1" t="s">
        <v>96</v>
      </c>
      <c r="K71" s="1" t="s">
        <v>21</v>
      </c>
      <c r="L71" s="1" t="s">
        <v>401</v>
      </c>
      <c r="M71" s="4">
        <v>66.5</v>
      </c>
      <c r="N71" s="4">
        <v>80.9</v>
      </c>
      <c r="O71" s="4"/>
      <c r="P71" s="4">
        <f t="shared" si="2"/>
        <v>73.7</v>
      </c>
      <c r="Q71" s="4">
        <v>2</v>
      </c>
    </row>
  </sheetData>
  <sheetProtection/>
  <autoFilter ref="A2:N71"/>
  <mergeCells count="1">
    <mergeCell ref="A1:Q1"/>
  </mergeCells>
  <dataValidations count="3">
    <dataValidation type="list" allowBlank="1" showInputMessage="1" showErrorMessage="1" sqref="D3:D11 D36:D38 D30:D32 D25:D27 D15:D17">
      <formula1>"男,女"</formula1>
    </dataValidation>
    <dataValidation type="list" allowBlank="1" showInputMessage="1" showErrorMessage="1" sqref="H3:H71">
      <formula1>"研究生,本科,大专"</formula1>
    </dataValidation>
    <dataValidation type="list" allowBlank="1" showInputMessage="1" showErrorMessage="1" sqref="I3:I71">
      <formula1>"博士,硕士,学士,无"</formula1>
    </dataValidation>
  </dataValidations>
  <printOptions/>
  <pageMargins left="0.17" right="0.28" top="0.2" bottom="0.26" header="0.17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2016-12-21T03:39:01Z</cp:lastPrinted>
  <dcterms:created xsi:type="dcterms:W3CDTF">2015-11-02T00:30:12Z</dcterms:created>
  <dcterms:modified xsi:type="dcterms:W3CDTF">2016-12-21T08:44:38Z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